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5-11кл\04.09-08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E19" i="1"/>
  <c r="D19" i="1"/>
  <c r="E17" i="1"/>
  <c r="D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<sst xmlns="http://schemas.openxmlformats.org/spreadsheetml/2006/main" count="29" uniqueCount="29">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</sst>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75">
          <cell r="B75">
            <v>52</v>
          </cell>
          <cell r="C75" t="str">
            <v>Салат из свеклы</v>
          </cell>
          <cell r="D75">
            <v>100</v>
          </cell>
          <cell r="E75">
            <v>89.85</v>
          </cell>
          <cell r="F75">
            <v>1.35</v>
          </cell>
          <cell r="G75">
            <v>6.08</v>
          </cell>
          <cell r="H75">
            <v>7.87</v>
          </cell>
        </row>
        <row r="76">
          <cell r="B76">
            <v>88</v>
          </cell>
          <cell r="C76" t="str">
            <v>Щи из свежей капусты с картоф.со сметаной</v>
          </cell>
          <cell r="D76" t="str">
            <v>255(250/5)</v>
          </cell>
          <cell r="E76">
            <v>98.12</v>
          </cell>
          <cell r="F76">
            <v>1.85</v>
          </cell>
          <cell r="G76">
            <v>5.94</v>
          </cell>
          <cell r="H76">
            <v>8.26</v>
          </cell>
        </row>
        <row r="77">
          <cell r="B77">
            <v>269</v>
          </cell>
          <cell r="C77" t="str">
            <v>Биточки рубленные с соусом</v>
          </cell>
          <cell r="D77" t="str">
            <v>100 (50/50)</v>
          </cell>
          <cell r="E77">
            <v>180.63</v>
          </cell>
          <cell r="F77">
            <v>7.93</v>
          </cell>
          <cell r="G77">
            <v>12.29</v>
          </cell>
          <cell r="H77">
            <v>10.199999999999999</v>
          </cell>
        </row>
        <row r="78">
          <cell r="B78">
            <v>309</v>
          </cell>
          <cell r="C78" t="str">
            <v>Макароны отварные</v>
          </cell>
          <cell r="D78">
            <v>200</v>
          </cell>
          <cell r="E78">
            <v>260.58999999999997</v>
          </cell>
          <cell r="F78">
            <v>7.03</v>
          </cell>
          <cell r="G78">
            <v>6.5</v>
          </cell>
          <cell r="H78">
            <v>42.3</v>
          </cell>
        </row>
        <row r="79">
          <cell r="B79">
            <v>348</v>
          </cell>
          <cell r="C79" t="str">
            <v>Компот из чернослива</v>
          </cell>
          <cell r="D79">
            <v>200</v>
          </cell>
          <cell r="E79">
            <v>92.81</v>
          </cell>
          <cell r="F79">
            <v>0.34</v>
          </cell>
          <cell r="G79">
            <v>0</v>
          </cell>
          <cell r="H79">
            <v>23.65</v>
          </cell>
        </row>
        <row r="80">
          <cell r="C80" t="str">
            <v>Хлеб ржано-пшеничный</v>
          </cell>
          <cell r="D80">
            <v>40</v>
          </cell>
          <cell r="E80">
            <v>75.599999999999994</v>
          </cell>
          <cell r="F80">
            <v>2.92</v>
          </cell>
          <cell r="G80">
            <v>0.52</v>
          </cell>
          <cell r="H80">
            <v>14.2</v>
          </cell>
        </row>
        <row r="81">
          <cell r="C81" t="str">
            <v>Итого</v>
          </cell>
          <cell r="D81">
            <v>895</v>
          </cell>
          <cell r="E81">
            <v>797.6</v>
          </cell>
          <cell r="F81">
            <v>21.42</v>
          </cell>
          <cell r="G81">
            <v>31.33</v>
          </cell>
          <cell r="H81">
            <v>106.48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'[1]с. 12 лет и сарше'!B75</f>
        <v>52</v>
      </c>
      <c r="D12" s="36" t="str">
        <f>'[1]с. 12 лет и сарше'!C75</f>
        <v>Салат из свеклы</v>
      </c>
      <c r="E12" s="21">
        <f>'[1]с. 12 лет и сарше'!D75</f>
        <v>100</v>
      </c>
      <c r="F12" s="28"/>
      <c r="G12" s="21">
        <f>'[1]с. 12 лет и сарше'!E75</f>
        <v>89.85</v>
      </c>
      <c r="H12" s="21">
        <f>'[1]с. 12 лет и сарше'!F75</f>
        <v>1.35</v>
      </c>
      <c r="I12" s="21">
        <f>'[1]с. 12 лет и сарше'!G75</f>
        <v>6.08</v>
      </c>
      <c r="J12" s="22">
        <f>'[1]с. 12 лет и сарше'!H75</f>
        <v>7.87</v>
      </c>
    </row>
    <row r="13" spans="1:10" ht="30" x14ac:dyDescent="0.25">
      <c r="A13" s="7"/>
      <c r="B13" s="1" t="s">
        <v>16</v>
      </c>
      <c r="C13" s="2">
        <f>'[1]с. 12 лет и сарше'!B76</f>
        <v>88</v>
      </c>
      <c r="D13" s="34" t="str">
        <f>'[1]с. 12 лет и сарше'!C76</f>
        <v>Щи из свежей капусты с картоф.со сметаной</v>
      </c>
      <c r="E13" s="17" t="str">
        <f>'[1]с. 12 лет и сарше'!D76</f>
        <v>255(250/5)</v>
      </c>
      <c r="F13" s="26"/>
      <c r="G13" s="17">
        <f>'[1]с. 12 лет и сарше'!E76</f>
        <v>98.12</v>
      </c>
      <c r="H13" s="17">
        <f>'[1]с. 12 лет и сарше'!F76</f>
        <v>1.85</v>
      </c>
      <c r="I13" s="17">
        <f>'[1]с. 12 лет и сарше'!G76</f>
        <v>5.94</v>
      </c>
      <c r="J13" s="18">
        <f>'[1]с. 12 лет и сарше'!H76</f>
        <v>8.26</v>
      </c>
    </row>
    <row r="14" spans="1:10" x14ac:dyDescent="0.25">
      <c r="A14" s="7"/>
      <c r="B14" s="1" t="s">
        <v>17</v>
      </c>
      <c r="C14" s="2">
        <f>'[1]с. 12 лет и сарше'!B77</f>
        <v>269</v>
      </c>
      <c r="D14" s="34" t="str">
        <f>'[1]с. 12 лет и сарше'!C77</f>
        <v>Биточки рубленные с соусом</v>
      </c>
      <c r="E14" s="17" t="str">
        <f>'[1]с. 12 лет и сарше'!D77</f>
        <v>100 (50/50)</v>
      </c>
      <c r="F14" s="26"/>
      <c r="G14" s="17">
        <f>'[1]с. 12 лет и сарше'!E77</f>
        <v>180.63</v>
      </c>
      <c r="H14" s="17">
        <f>'[1]с. 12 лет и сарше'!F77</f>
        <v>7.93</v>
      </c>
      <c r="I14" s="17">
        <f>'[1]с. 12 лет и сарше'!G77</f>
        <v>12.29</v>
      </c>
      <c r="J14" s="18">
        <f>'[1]с. 12 лет и сарше'!H77</f>
        <v>10.199999999999999</v>
      </c>
    </row>
    <row r="15" spans="1:10" x14ac:dyDescent="0.25">
      <c r="A15" s="7"/>
      <c r="B15" s="1" t="s">
        <v>18</v>
      </c>
      <c r="C15" s="2">
        <f>'[1]с. 12 лет и сарше'!B78</f>
        <v>309</v>
      </c>
      <c r="D15" s="34" t="str">
        <f>'[1]с. 12 лет и сарше'!C78</f>
        <v>Макароны отварные</v>
      </c>
      <c r="E15" s="17">
        <f>'[1]с. 12 лет и сарше'!D78</f>
        <v>200</v>
      </c>
      <c r="F15" s="26"/>
      <c r="G15" s="17">
        <f>'[1]с. 12 лет и сарше'!E78</f>
        <v>260.58999999999997</v>
      </c>
      <c r="H15" s="17">
        <f>'[1]с. 12 лет и сарше'!F78</f>
        <v>7.03</v>
      </c>
      <c r="I15" s="17">
        <f>'[1]с. 12 лет и сарше'!G78</f>
        <v>6.5</v>
      </c>
      <c r="J15" s="18">
        <f>'[1]с. 12 лет и сарше'!H78</f>
        <v>42.3</v>
      </c>
    </row>
    <row r="16" spans="1:10" x14ac:dyDescent="0.25">
      <c r="A16" s="7"/>
      <c r="B16" s="1" t="s">
        <v>19</v>
      </c>
      <c r="C16" s="2">
        <f>'[1]с. 12 лет и сарше'!B79</f>
        <v>348</v>
      </c>
      <c r="D16" s="34" t="str">
        <f>'[1]с. 12 лет и сарше'!C79</f>
        <v>Компот из чернослива</v>
      </c>
      <c r="E16" s="17">
        <f>'[1]с. 12 лет и сарше'!D79</f>
        <v>200</v>
      </c>
      <c r="F16" s="26"/>
      <c r="G16" s="17">
        <f>'[1]с. 12 лет и сарше'!E79</f>
        <v>92.81</v>
      </c>
      <c r="H16" s="17">
        <f>'[1]с. 12 лет и сарше'!F79</f>
        <v>0.34</v>
      </c>
      <c r="I16" s="17">
        <f>'[1]с. 12 лет и сарше'!G79</f>
        <v>0</v>
      </c>
      <c r="J16" s="18">
        <f>'[1]с. 12 лет и сарше'!H79</f>
        <v>23.65</v>
      </c>
    </row>
    <row r="17" spans="1:10" x14ac:dyDescent="0.25">
      <c r="A17" s="7"/>
      <c r="B17" s="1" t="s">
        <v>24</v>
      </c>
      <c r="C17" s="2"/>
      <c r="D17" s="34" t="str">
        <f>'[1]с. 12 лет и сарше'!C80</f>
        <v>Хлеб ржано-пшеничный</v>
      </c>
      <c r="E17" s="17">
        <f>'[1]с. 12 лет и сарше'!D80</f>
        <v>40</v>
      </c>
      <c r="F17" s="26"/>
      <c r="G17" s="17">
        <f>'[1]с. 12 лет и сарше'!E80</f>
        <v>75.599999999999994</v>
      </c>
      <c r="H17" s="17">
        <f>'[1]с. 12 лет и сарше'!F80</f>
        <v>2.92</v>
      </c>
      <c r="I17" s="17">
        <f>'[1]с. 12 лет и сарше'!G80</f>
        <v>0.52</v>
      </c>
      <c r="J17" s="18">
        <f>'[1]с. 12 лет и сарше'!H80</f>
        <v>14.2</v>
      </c>
    </row>
    <row r="18" spans="1:10" x14ac:dyDescent="0.25">
      <c r="A18" s="7"/>
      <c r="B18" s="1" t="s">
        <v>21</v>
      </c>
      <c r="C18" s="2"/>
      <c r="D18" s="40"/>
      <c r="E18" s="40"/>
      <c r="F18" s="26"/>
      <c r="G18" s="17">
        <f>'[1]с. 12 лет и сарше'!E81</f>
        <v>797.6</v>
      </c>
      <c r="H18" s="17">
        <f>'[1]с. 12 лет и сарше'!F81</f>
        <v>21.42</v>
      </c>
      <c r="I18" s="17">
        <f>'[1]с. 12 лет и сарше'!G81</f>
        <v>31.33</v>
      </c>
      <c r="J18" s="18">
        <f>'[1]с. 12 лет и сарше'!H81</f>
        <v>106.48</v>
      </c>
    </row>
    <row r="19" spans="1:10" x14ac:dyDescent="0.25">
      <c r="A19" s="7"/>
      <c r="B19" s="29"/>
      <c r="C19" s="29"/>
      <c r="D19" s="34" t="str">
        <f>'[1]с. 12 лет и сарше'!C81</f>
        <v>Итого</v>
      </c>
      <c r="E19" s="17">
        <f>'[1]с. 12 лет и сарше'!D81</f>
        <v>895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2023-09-06T18:12:36Z</dcterms:modified>
</cp:coreProperties>
</file>