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ежед меню с порц блюд\началка\18.09-22.09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12" i="1" l="1"/>
  <c r="D12" i="1"/>
  <c r="C13" i="1"/>
  <c r="E13" i="1"/>
  <c r="C14" i="1"/>
  <c r="D14" i="1"/>
  <c r="C15" i="1"/>
  <c r="D15" i="1"/>
  <c r="E15" i="1"/>
  <c r="C16" i="1"/>
  <c r="D16" i="1"/>
  <c r="E16" i="1"/>
  <c r="E18" i="1"/>
  <c r="D19" i="1"/>
  <c r="E19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8" i="1"/>
  <c r="H18" i="1"/>
  <c r="I18" i="1"/>
  <c r="J18" i="1"/>
  <c r="G19" i="1"/>
  <c r="H19" i="1"/>
  <c r="I19" i="1"/>
  <c r="J1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<sst xmlns="http://schemas.openxmlformats.org/spreadsheetml/2006/main" count="32" uniqueCount="32">
  <si>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</si>
  <si>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</si>
  <si>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</si>
  <si>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</si>
  <si>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</si>
  <si>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</si>
  <si>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</si>
  <si>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</si>
  <si>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</si>
  <si>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</si>
  <si>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</si>
  <si>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</si>
  <si>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</si>
  <si>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</si>
  <si>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</si>
  <si>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</si>
  <si>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</si>
  <si>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</si>
  <si>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</si>
  <si>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</si>
  <si>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</si>
  <si>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</si>
  <si>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</si>
  <si>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</si>
  <si>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</si>
  <si>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</si>
  <si>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</si>
  <si>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</si>
  <si>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МБОУ "Малобикшихская СОШ" Канашского муниципального округа</t>
  </si>
  <si>
    <t>Суп картофельный с макарон.изделиями к/б</t>
  </si>
  <si>
    <t>хлеб ржаной</t>
  </si>
  <si>
    <t>100\50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</si>
</sst>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49">
          <cell r="B49">
            <v>223</v>
          </cell>
          <cell r="C49" t="str">
            <v>Запеканка творожная с молоком сгущенным</v>
          </cell>
          <cell r="D49" t="str">
            <v>150(130/20)</v>
          </cell>
          <cell r="E49">
            <v>367.83</v>
          </cell>
          <cell r="F49">
            <v>22.26</v>
          </cell>
          <cell r="G49">
            <v>16.79</v>
          </cell>
          <cell r="H49">
            <v>31.71</v>
          </cell>
        </row>
        <row r="50">
          <cell r="B50">
            <v>377</v>
          </cell>
          <cell r="C50" t="str">
            <v>Чай с лимоном</v>
          </cell>
          <cell r="D50" t="str">
            <v>200(15/7)</v>
          </cell>
          <cell r="E50">
            <v>59.16</v>
          </cell>
          <cell r="F50">
            <v>0.16</v>
          </cell>
          <cell r="G50">
            <v>0.03</v>
          </cell>
          <cell r="H50">
            <v>15.2</v>
          </cell>
        </row>
        <row r="51">
          <cell r="C51" t="str">
            <v>Хлеб пшеничный</v>
          </cell>
          <cell r="D51">
            <v>40</v>
          </cell>
          <cell r="E51">
            <v>95.2</v>
          </cell>
          <cell r="F51">
            <v>3.04</v>
          </cell>
          <cell r="G51">
            <v>0.32</v>
          </cell>
          <cell r="H51">
            <v>19.440000000000001</v>
          </cell>
        </row>
        <row r="52">
          <cell r="B52">
            <v>338</v>
          </cell>
          <cell r="C52" t="str">
            <v>Яблоки св.порциями</v>
          </cell>
          <cell r="D52">
            <v>100</v>
          </cell>
          <cell r="E52">
            <v>45</v>
          </cell>
          <cell r="F52">
            <v>0.4</v>
          </cell>
          <cell r="G52">
            <v>0.4</v>
          </cell>
          <cell r="H52">
            <v>9.8000000000000007</v>
          </cell>
        </row>
        <row r="53">
          <cell r="C53" t="str">
            <v>Итого</v>
          </cell>
          <cell r="D53">
            <v>500</v>
          </cell>
        </row>
        <row r="56">
          <cell r="B56">
            <v>47</v>
          </cell>
          <cell r="C56" t="str">
            <v>Салат из квашеной капусты с раст.маслом</v>
          </cell>
          <cell r="E56">
            <v>50.03</v>
          </cell>
          <cell r="F56">
            <v>0.96</v>
          </cell>
          <cell r="G56">
            <v>3</v>
          </cell>
          <cell r="H56">
            <v>4.6100000000000003</v>
          </cell>
        </row>
        <row r="57">
          <cell r="B57">
            <v>103</v>
          </cell>
          <cell r="D57">
            <v>200</v>
          </cell>
          <cell r="E57">
            <v>97.56</v>
          </cell>
          <cell r="F57">
            <v>2.25</v>
          </cell>
          <cell r="G57">
            <v>2.23</v>
          </cell>
          <cell r="H57">
            <v>16.73</v>
          </cell>
        </row>
        <row r="58">
          <cell r="B58">
            <v>227</v>
          </cell>
          <cell r="C58" t="str">
            <v>Рыба припущенная с соусом</v>
          </cell>
          <cell r="E58">
            <v>65.760000000000005</v>
          </cell>
          <cell r="F58">
            <v>9.2899999999999991</v>
          </cell>
          <cell r="G58">
            <v>1.78</v>
          </cell>
          <cell r="H58">
            <v>3.29</v>
          </cell>
        </row>
        <row r="59">
          <cell r="B59">
            <v>312</v>
          </cell>
          <cell r="C59" t="str">
            <v>Пюре картофельное</v>
          </cell>
          <cell r="D59">
            <v>200</v>
          </cell>
          <cell r="E59">
            <v>220.37</v>
          </cell>
          <cell r="F59">
            <v>4.1500000000000004</v>
          </cell>
          <cell r="G59">
            <v>10.88</v>
          </cell>
          <cell r="H59">
            <v>26.28</v>
          </cell>
        </row>
        <row r="61">
          <cell r="B61">
            <v>348</v>
          </cell>
          <cell r="C61" t="str">
            <v>Компот из изюма</v>
          </cell>
          <cell r="D61">
            <v>200</v>
          </cell>
          <cell r="E61">
            <v>108.83</v>
          </cell>
          <cell r="F61">
            <v>0.36</v>
          </cell>
          <cell r="G61">
            <v>0</v>
          </cell>
          <cell r="H61">
            <v>28.06</v>
          </cell>
        </row>
        <row r="62">
          <cell r="D62">
            <v>40</v>
          </cell>
          <cell r="E62">
            <v>98</v>
          </cell>
          <cell r="F62">
            <v>3.12</v>
          </cell>
          <cell r="G62">
            <v>0.36</v>
          </cell>
          <cell r="H62">
            <v>0</v>
          </cell>
        </row>
        <row r="63">
          <cell r="C63" t="str">
            <v>Итого</v>
          </cell>
          <cell r="D63">
            <v>840</v>
          </cell>
          <cell r="E63">
            <v>703.35</v>
          </cell>
          <cell r="F63">
            <v>25.209999999999997</v>
          </cell>
          <cell r="G63">
            <v>22.85</v>
          </cell>
          <cell r="H63">
            <v>79.25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22</v>
      </c>
      <c r="F1" s="19" t="s">
        <v>27</v>
      </c>
      <c r="I1" t="s">
        <v>1</v>
      </c>
      <c r="J1" s="18">
        <v>45189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3" t="s">
        <v>10</v>
      </c>
      <c r="B4" s="35" t="s">
        <v>11</v>
      </c>
      <c r="C4" s="1">
        <f>'[1]7-11 лет'!B49</f>
        <v>223</v>
      </c>
      <c r="D4" s="28" t="str">
        <f>'[1]7-11 лет'!C49</f>
        <v>Запеканка творожная с молоком сгущенным</v>
      </c>
      <c r="E4" s="38" t="str">
        <f>'[1]7-11 лет'!D49</f>
        <v>150(130/20)</v>
      </c>
      <c r="F4" s="21">
        <v>17.100000000000001</v>
      </c>
      <c r="G4" s="10">
        <f>'[1]7-11 лет'!E49</f>
        <v>367.83</v>
      </c>
      <c r="H4" s="10">
        <f>'[1]7-11 лет'!F49</f>
        <v>22.26</v>
      </c>
      <c r="I4" s="10">
        <f>'[1]7-11 лет'!G49</f>
        <v>16.79</v>
      </c>
      <c r="J4" s="11">
        <f>'[1]7-11 лет'!H49</f>
        <v>31.71</v>
      </c>
    </row>
    <row r="5" spans="1:10" x14ac:dyDescent="0.25">
      <c r="A5" s="4"/>
      <c r="B5" s="36" t="s">
        <v>12</v>
      </c>
      <c r="C5" s="1">
        <f>'[1]7-11 лет'!B50</f>
        <v>377</v>
      </c>
      <c r="D5" s="28" t="str">
        <f>'[1]7-11 лет'!C50</f>
        <v>Чай с лимоном</v>
      </c>
      <c r="E5" s="12" t="str">
        <f>'[1]7-11 лет'!D50</f>
        <v>200(15/7)</v>
      </c>
      <c r="F5" s="21">
        <v>3.7</v>
      </c>
      <c r="G5" s="12">
        <f>'[1]7-11 лет'!E50</f>
        <v>59.16</v>
      </c>
      <c r="H5" s="12">
        <f>'[1]7-11 лет'!F50</f>
        <v>0.16</v>
      </c>
      <c r="I5" s="12">
        <f>'[1]7-11 лет'!G50</f>
        <v>0.03</v>
      </c>
      <c r="J5" s="13">
        <f>'[1]7-11 лет'!H50</f>
        <v>15.2</v>
      </c>
    </row>
    <row r="6" spans="1:10" x14ac:dyDescent="0.25">
      <c r="A6" s="4"/>
      <c r="B6" s="36" t="s">
        <v>23</v>
      </c>
      <c r="C6" s="1">
        <f>'[1]7-11 лет'!B51</f>
        <v>0</v>
      </c>
      <c r="D6" s="28" t="str">
        <f>'[1]7-11 лет'!C51</f>
        <v>Хлеб пшеничный</v>
      </c>
      <c r="E6" s="12">
        <f>'[1]7-11 лет'!D51</f>
        <v>40</v>
      </c>
      <c r="F6" s="21">
        <v>2.88</v>
      </c>
      <c r="G6" s="12">
        <f>'[1]7-11 лет'!E51</f>
        <v>95.2</v>
      </c>
      <c r="H6" s="12">
        <f>'[1]7-11 лет'!F51</f>
        <v>3.04</v>
      </c>
      <c r="I6" s="12">
        <f>'[1]7-11 лет'!G51</f>
        <v>0.32</v>
      </c>
      <c r="J6" s="13">
        <f>'[1]7-11 лет'!H51</f>
        <v>19.440000000000001</v>
      </c>
    </row>
    <row r="7" spans="1:10" x14ac:dyDescent="0.25">
      <c r="A7" s="4"/>
      <c r="B7" s="1"/>
      <c r="C7" s="24">
        <f>'[1]7-11 лет'!B52</f>
        <v>338</v>
      </c>
      <c r="D7" s="31" t="str">
        <f>'[1]7-11 лет'!C52</f>
        <v>Яблоки св.порциями</v>
      </c>
      <c r="E7" s="25">
        <f>'[1]7-11 лет'!D52</f>
        <v>100</v>
      </c>
      <c r="F7" s="21">
        <v>8.8000000000000007</v>
      </c>
      <c r="G7" s="12">
        <f>'[1]7-11 лет'!E52</f>
        <v>45</v>
      </c>
      <c r="H7" s="12">
        <f>'[1]7-11 лет'!F52</f>
        <v>0.4</v>
      </c>
      <c r="I7" s="12">
        <f>'[1]7-11 лет'!G52</f>
        <v>0.4</v>
      </c>
      <c r="J7" s="13">
        <f>'[1]7-11 лет'!H52</f>
        <v>9.8000000000000007</v>
      </c>
    </row>
    <row r="8" spans="1:10" ht="15.75" thickBot="1" x14ac:dyDescent="0.3">
      <c r="A8" s="5"/>
      <c r="B8" s="6"/>
      <c r="C8" s="1">
        <f>'[1]7-11 лет'!B53</f>
        <v>0</v>
      </c>
      <c r="D8" s="28" t="str">
        <f>'[1]7-11 лет'!C53</f>
        <v>Итого</v>
      </c>
      <c r="E8" s="12">
        <f>'[1]7-11 лет'!D53</f>
        <v>500</v>
      </c>
      <c r="F8" s="22">
        <v>32.479999999999997</v>
      </c>
      <c r="G8" s="14">
        <v>566.36</v>
      </c>
      <c r="H8" s="14">
        <v>25.86</v>
      </c>
      <c r="I8" s="14">
        <v>17.54</v>
      </c>
      <c r="J8" s="15">
        <v>82.15</v>
      </c>
    </row>
    <row r="9" spans="1:10" x14ac:dyDescent="0.25">
      <c r="A9" s="3" t="s">
        <v>13</v>
      </c>
      <c r="B9" s="35" t="s">
        <v>20</v>
      </c>
      <c r="C9" s="36"/>
      <c r="D9" s="36"/>
      <c r="E9" s="36"/>
      <c r="F9" s="20"/>
      <c r="G9" s="10"/>
      <c r="H9" s="10"/>
      <c r="I9" s="10"/>
      <c r="J9" s="11"/>
    </row>
    <row r="10" spans="1:10" x14ac:dyDescent="0.25">
      <c r="A10" s="4"/>
      <c r="B10" s="1"/>
      <c r="C10" s="1"/>
      <c r="D10" s="28"/>
      <c r="E10" s="12"/>
      <c r="F10" s="21"/>
      <c r="G10" s="12"/>
      <c r="H10" s="12"/>
      <c r="I10" s="12"/>
      <c r="J10" s="13"/>
    </row>
    <row r="11" spans="1:10" ht="15.75" thickBot="1" x14ac:dyDescent="0.3">
      <c r="A11" s="5"/>
      <c r="B11" s="6"/>
      <c r="C11" s="6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14</v>
      </c>
      <c r="B12" s="37" t="s">
        <v>15</v>
      </c>
      <c r="C12" s="2">
        <f>'[1]7-11 лет'!B56</f>
        <v>47</v>
      </c>
      <c r="D12" s="30" t="str">
        <f>'[1]7-11 лет'!C56</f>
        <v>Салат из квашеной капусты с раст.маслом</v>
      </c>
      <c r="E12" s="16">
        <v>100</v>
      </c>
      <c r="F12" s="23">
        <v>12</v>
      </c>
      <c r="G12" s="16">
        <f>'[1]7-11 лет'!E56</f>
        <v>50.03</v>
      </c>
      <c r="H12" s="16">
        <f>'[1]7-11 лет'!F56</f>
        <v>0.96</v>
      </c>
      <c r="I12" s="16">
        <f>'[1]7-11 лет'!G56</f>
        <v>3</v>
      </c>
      <c r="J12" s="17">
        <f>'[1]7-11 лет'!H56</f>
        <v>4.6100000000000003</v>
      </c>
    </row>
    <row r="13" spans="1:10" ht="30" x14ac:dyDescent="0.25">
      <c r="A13" s="4"/>
      <c r="B13" s="36" t="s">
        <v>16</v>
      </c>
      <c r="C13" s="1">
        <f>'[1]7-11 лет'!B57</f>
        <v>103</v>
      </c>
      <c r="D13" s="28" t="s">
        <v>29</v>
      </c>
      <c r="E13" s="12">
        <f>'[1]7-11 лет'!D57</f>
        <v>200</v>
      </c>
      <c r="F13" s="21">
        <v>9.35</v>
      </c>
      <c r="G13" s="12">
        <f>'[1]7-11 лет'!E57</f>
        <v>97.56</v>
      </c>
      <c r="H13" s="12">
        <f>'[1]7-11 лет'!F57</f>
        <v>2.25</v>
      </c>
      <c r="I13" s="12">
        <f>'[1]7-11 лет'!G57</f>
        <v>2.23</v>
      </c>
      <c r="J13" s="13">
        <f>'[1]7-11 лет'!H57</f>
        <v>16.73</v>
      </c>
    </row>
    <row r="14" spans="1:10" x14ac:dyDescent="0.25">
      <c r="A14" s="4"/>
      <c r="B14" s="36" t="s">
        <v>17</v>
      </c>
      <c r="C14" s="1">
        <f>'[1]7-11 лет'!B58</f>
        <v>227</v>
      </c>
      <c r="D14" s="28" t="str">
        <f>'[1]7-11 лет'!C58</f>
        <v>Рыба припущенная с соусом</v>
      </c>
      <c r="E14" s="39" t="s">
        <v>31</v>
      </c>
      <c r="F14" s="40">
        <v>29.5</v>
      </c>
      <c r="G14" s="12">
        <f>'[1]7-11 лет'!E58</f>
        <v>65.760000000000005</v>
      </c>
      <c r="H14" s="12">
        <f>'[1]7-11 лет'!F58</f>
        <v>9.2899999999999991</v>
      </c>
      <c r="I14" s="12">
        <f>'[1]7-11 лет'!G58</f>
        <v>1.78</v>
      </c>
      <c r="J14" s="13">
        <f>'[1]7-11 лет'!H58</f>
        <v>3.29</v>
      </c>
    </row>
    <row r="15" spans="1:10" x14ac:dyDescent="0.25">
      <c r="A15" s="4"/>
      <c r="B15" s="36" t="s">
        <v>18</v>
      </c>
      <c r="C15" s="1">
        <f>'[1]7-11 лет'!B59</f>
        <v>312</v>
      </c>
      <c r="D15" s="28" t="str">
        <f>'[1]7-11 лет'!C59</f>
        <v>Пюре картофельное</v>
      </c>
      <c r="E15" s="12">
        <f>'[1]7-11 лет'!D59</f>
        <v>200</v>
      </c>
      <c r="F15" s="21">
        <v>7.9</v>
      </c>
      <c r="G15" s="12">
        <f>'[1]7-11 лет'!E59</f>
        <v>220.37</v>
      </c>
      <c r="H15" s="12">
        <f>'[1]7-11 лет'!F59</f>
        <v>4.1500000000000004</v>
      </c>
      <c r="I15" s="12">
        <f>'[1]7-11 лет'!G59</f>
        <v>10.88</v>
      </c>
      <c r="J15" s="13">
        <f>'[1]7-11 лет'!H59</f>
        <v>26.28</v>
      </c>
    </row>
    <row r="16" spans="1:10" x14ac:dyDescent="0.25">
      <c r="A16" s="4"/>
      <c r="B16" s="36" t="s">
        <v>19</v>
      </c>
      <c r="C16" s="1">
        <f>'[1]7-11 лет'!B61</f>
        <v>348</v>
      </c>
      <c r="D16" s="28" t="str">
        <f>'[1]7-11 лет'!C61</f>
        <v>Компот из изюма</v>
      </c>
      <c r="E16" s="12">
        <f>'[1]7-11 лет'!D61</f>
        <v>200</v>
      </c>
      <c r="F16" s="21">
        <v>7</v>
      </c>
      <c r="G16" s="12">
        <f>'[1]7-11 лет'!E61</f>
        <v>108.83</v>
      </c>
      <c r="H16" s="12">
        <f>'[1]7-11 лет'!F61</f>
        <v>0.36</v>
      </c>
      <c r="I16" s="12">
        <f>'[1]7-11 лет'!G61</f>
        <v>0</v>
      </c>
      <c r="J16" s="13">
        <f>'[1]7-11 лет'!H61</f>
        <v>28.06</v>
      </c>
    </row>
    <row r="17" spans="1:10" x14ac:dyDescent="0.25">
      <c r="A17" s="4"/>
      <c r="B17" s="36" t="s">
        <v>24</v>
      </c>
      <c r="C17" s="36"/>
      <c r="D17" s="36"/>
      <c r="E17" s="36"/>
      <c r="F17" s="36"/>
      <c r="G17" s="36"/>
      <c r="H17" s="36"/>
      <c r="I17" s="36"/>
      <c r="J17" s="36"/>
    </row>
    <row r="18" spans="1:10" x14ac:dyDescent="0.25">
      <c r="A18" s="4"/>
      <c r="B18" s="36" t="s">
        <v>21</v>
      </c>
      <c r="C18" s="1"/>
      <c r="D18" s="28" t="s">
        <v>30</v>
      </c>
      <c r="E18" s="12">
        <f>'[1]7-11 лет'!D62</f>
        <v>40</v>
      </c>
      <c r="F18" s="21">
        <v>2</v>
      </c>
      <c r="G18" s="12">
        <f>'[1]7-11 лет'!E62</f>
        <v>98</v>
      </c>
      <c r="H18" s="12">
        <f>'[1]7-11 лет'!F62</f>
        <v>3.12</v>
      </c>
      <c r="I18" s="12">
        <f>'[1]7-11 лет'!G62</f>
        <v>0.36</v>
      </c>
      <c r="J18" s="13">
        <f>'[1]7-11 лет'!H62</f>
        <v>0</v>
      </c>
    </row>
    <row r="19" spans="1:10" x14ac:dyDescent="0.25">
      <c r="A19" s="4"/>
      <c r="B19" s="24"/>
      <c r="C19" s="24"/>
      <c r="D19" s="31" t="str">
        <f>'[1]7-11 лет'!C63</f>
        <v>Итого</v>
      </c>
      <c r="E19" s="25">
        <f>'[1]7-11 лет'!D63</f>
        <v>840</v>
      </c>
      <c r="F19" s="26">
        <v>67.75</v>
      </c>
      <c r="G19" s="25">
        <f>'[1]7-11 лет'!E63</f>
        <v>703.35</v>
      </c>
      <c r="H19" s="25">
        <f>'[1]7-11 лет'!F63</f>
        <v>25.209999999999997</v>
      </c>
      <c r="I19" s="25">
        <f>'[1]7-11 лет'!G63</f>
        <v>22.85</v>
      </c>
      <c r="J19" s="27">
        <f>'[1]7-11 лет'!H63</f>
        <v>79.25</v>
      </c>
    </row>
    <row r="20" spans="1:10" ht="15.75" thickBot="1" x14ac:dyDescent="0.3">
      <c r="A20" s="5"/>
      <c r="B20" s="6"/>
      <c r="C20" s="6"/>
      <c r="D20" s="29"/>
      <c r="E20" s="14"/>
      <c r="F20" s="22"/>
      <c r="G20" s="14"/>
      <c r="H20" s="14"/>
      <c r="I20" s="14"/>
      <c r="J20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2023-09-19T18:53:56Z</dcterms:modified>
</cp:coreProperties>
</file>