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началка\18.09-22.09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C5" i="1"/>
  <c r="D5" i="1"/>
  <c r="C6" i="1"/>
  <c r="D6" i="1"/>
  <c r="D7" i="1"/>
  <c r="E7" i="1"/>
  <c r="D8" i="1"/>
  <c r="E8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E12" i="1"/>
  <c r="E15" i="1"/>
  <c r="E16" i="1"/>
  <c r="E17" i="1"/>
  <c r="C12" i="1"/>
  <c r="D12" i="1"/>
  <c r="C13" i="1"/>
  <c r="C14" i="1"/>
  <c r="D14" i="1"/>
  <c r="C15" i="1"/>
  <c r="D15" i="1"/>
  <c r="C16" i="1"/>
  <c r="D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<sst xmlns="http://schemas.openxmlformats.org/spreadsheetml/2006/main" count="37" uniqueCount="37">
  <si>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</si>
  <si>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</si>
  <si>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</si>
  <si>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</si>
  <si>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</si>
  <si>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</si>
  <si>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</si>
  <si>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</si>
  <si>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</si>
  <si>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</si>
  <si>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</si>
  <si>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</si>
  <si>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</si>
  <si>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</si>
  <si>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</si>
  <si>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</si>
  <si>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</si>
  <si>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</si>
  <si>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</si>
  <si>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</si>
  <si>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</si>
  <si>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</si>
  <si>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</si>
  <si>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</si>
  <si>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</si>
  <si>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</si>
  <si>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</si>
  <si>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</si>
  <si>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</si>
  <si>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25\15</t>
  </si>
  <si>
    <t>200\10</t>
  </si>
  <si>
    <t>200\15\7</t>
  </si>
  <si>
    <t>Щи из свежей капусты со сметаной к/б</t>
  </si>
  <si>
    <t>200\5</t>
  </si>
  <si>
    <t>80\50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</si>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</sst>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67">
          <cell r="B67">
            <v>3</v>
          </cell>
          <cell r="C67" t="str">
            <v>Бутерброд с сыром</v>
          </cell>
          <cell r="E67">
            <v>162.80000000000001</v>
          </cell>
          <cell r="F67">
            <v>5.76</v>
          </cell>
          <cell r="G67">
            <v>7.95</v>
          </cell>
          <cell r="H67">
            <v>14.62</v>
          </cell>
        </row>
        <row r="68">
          <cell r="B68">
            <v>175</v>
          </cell>
          <cell r="C68" t="str">
            <v>Каша из риса и пшена с маслом</v>
          </cell>
          <cell r="E68">
            <v>259.24</v>
          </cell>
          <cell r="F68">
            <v>5.97</v>
          </cell>
          <cell r="G68">
            <v>11.4</v>
          </cell>
          <cell r="H68">
            <v>33.090000000000003</v>
          </cell>
        </row>
        <row r="69">
          <cell r="B69">
            <v>376</v>
          </cell>
          <cell r="C69" t="str">
            <v>Чай с сахаром</v>
          </cell>
          <cell r="E69">
            <v>56.85</v>
          </cell>
          <cell r="F69">
            <v>0.1</v>
          </cell>
          <cell r="G69">
            <v>0.03</v>
          </cell>
          <cell r="H69">
            <v>14.99</v>
          </cell>
        </row>
        <row r="70">
          <cell r="C70" t="str">
            <v>Хлеб пшеничный</v>
          </cell>
          <cell r="D70">
            <v>40</v>
          </cell>
          <cell r="E70">
            <v>95.2</v>
          </cell>
          <cell r="F70">
            <v>3.04</v>
          </cell>
          <cell r="G70">
            <v>0.32</v>
          </cell>
          <cell r="H70">
            <v>19.440000000000001</v>
          </cell>
        </row>
        <row r="71">
          <cell r="C71" t="str">
            <v>Итого</v>
          </cell>
          <cell r="D71">
            <v>500</v>
          </cell>
          <cell r="E71">
            <v>574.09</v>
          </cell>
          <cell r="F71">
            <v>14.870000000000001</v>
          </cell>
          <cell r="G71">
            <v>19.700000000000003</v>
          </cell>
          <cell r="H71">
            <v>82.14</v>
          </cell>
        </row>
        <row r="73">
          <cell r="B73">
            <v>52</v>
          </cell>
          <cell r="C73" t="str">
            <v>Салат из свеклы</v>
          </cell>
          <cell r="D73">
            <v>60</v>
          </cell>
          <cell r="E73">
            <v>53.91</v>
          </cell>
          <cell r="F73">
            <v>0.81</v>
          </cell>
          <cell r="G73">
            <v>3.65</v>
          </cell>
          <cell r="H73">
            <v>4.72</v>
          </cell>
        </row>
        <row r="74">
          <cell r="B74">
            <v>88</v>
          </cell>
          <cell r="E74">
            <v>79.760000000000005</v>
          </cell>
          <cell r="F74">
            <v>1.5</v>
          </cell>
          <cell r="G74">
            <v>4.9400000000000004</v>
          </cell>
          <cell r="H74">
            <v>6.49</v>
          </cell>
        </row>
        <row r="75">
          <cell r="B75">
            <v>269</v>
          </cell>
          <cell r="C75" t="str">
            <v>Биточки рубленые с соусом</v>
          </cell>
          <cell r="E75">
            <v>180.63</v>
          </cell>
          <cell r="F75">
            <v>7.93</v>
          </cell>
          <cell r="G75">
            <v>12.29</v>
          </cell>
          <cell r="H75">
            <v>10.199999999999999</v>
          </cell>
        </row>
        <row r="76">
          <cell r="B76">
            <v>309</v>
          </cell>
          <cell r="C76" t="str">
            <v>Макароны отварные</v>
          </cell>
          <cell r="D76">
            <v>200</v>
          </cell>
          <cell r="E76">
            <v>262.49</v>
          </cell>
          <cell r="F76">
            <v>7.17</v>
          </cell>
          <cell r="G76">
            <v>6.24</v>
          </cell>
          <cell r="H76">
            <v>43.19</v>
          </cell>
        </row>
        <row r="77">
          <cell r="B77">
            <v>348</v>
          </cell>
          <cell r="D77">
            <v>200</v>
          </cell>
          <cell r="E77">
            <v>92.81</v>
          </cell>
          <cell r="F77">
            <v>0.34</v>
          </cell>
          <cell r="G77">
            <v>0</v>
          </cell>
          <cell r="H77">
            <v>23.65</v>
          </cell>
        </row>
        <row r="78">
          <cell r="D78">
            <v>40</v>
          </cell>
          <cell r="E78">
            <v>75.599999999999994</v>
          </cell>
          <cell r="F78">
            <v>2.92</v>
          </cell>
          <cell r="G78">
            <v>0.52</v>
          </cell>
          <cell r="H78">
            <v>14.2</v>
          </cell>
        </row>
        <row r="79">
          <cell r="C79" t="str">
            <v>Итого</v>
          </cell>
          <cell r="E79">
            <v>745.19999999999993</v>
          </cell>
          <cell r="F79">
            <v>20.67</v>
          </cell>
          <cell r="G79">
            <v>27.639999999999997</v>
          </cell>
          <cell r="H79">
            <v>102.45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лет'!B67</f>
        <v>3</v>
      </c>
      <c r="D4" s="33" t="str">
        <f>'[1]7-11 лет'!C67</f>
        <v>Бутерброд с сыром</v>
      </c>
      <c r="E4" s="41" t="s">
        <v>29</v>
      </c>
      <c r="F4" s="25">
        <v>10.4</v>
      </c>
      <c r="G4" s="15">
        <f>'[1]7-11 лет'!E67</f>
        <v>162.80000000000001</v>
      </c>
      <c r="H4" s="15">
        <f>'[1]7-11 лет'!F67</f>
        <v>5.76</v>
      </c>
      <c r="I4" s="15">
        <f>'[1]7-11 лет'!G67</f>
        <v>7.95</v>
      </c>
      <c r="J4" s="16">
        <f>'[1]7-11 лет'!H67</f>
        <v>14.62</v>
      </c>
    </row>
    <row r="5" spans="1:10" x14ac:dyDescent="0.25">
      <c r="A5" s="7"/>
      <c r="B5" s="1" t="s">
        <v>12</v>
      </c>
      <c r="C5" s="2">
        <f>'[1]7-11 лет'!B68</f>
        <v>175</v>
      </c>
      <c r="D5" s="34" t="str">
        <f>'[1]7-11 лет'!C68</f>
        <v>Каша из риса и пшена с маслом</v>
      </c>
      <c r="E5" s="42" t="s">
        <v>30</v>
      </c>
      <c r="F5" s="26">
        <v>12.3</v>
      </c>
      <c r="G5" s="17">
        <f>'[1]7-11 лет'!E68</f>
        <v>259.24</v>
      </c>
      <c r="H5" s="17">
        <f>'[1]7-11 лет'!F68</f>
        <v>5.97</v>
      </c>
      <c r="I5" s="17">
        <f>'[1]7-11 лет'!G68</f>
        <v>11.4</v>
      </c>
      <c r="J5" s="18">
        <f>'[1]7-11 лет'!H68</f>
        <v>33.090000000000003</v>
      </c>
    </row>
    <row r="6" spans="1:10" x14ac:dyDescent="0.25">
      <c r="A6" s="7"/>
      <c r="B6" s="1" t="s">
        <v>23</v>
      </c>
      <c r="C6" s="2">
        <f>'[1]7-11 лет'!B69</f>
        <v>376</v>
      </c>
      <c r="D6" s="34" t="str">
        <f>'[1]7-11 лет'!C69</f>
        <v>Чай с сахаром</v>
      </c>
      <c r="E6" s="42" t="s">
        <v>31</v>
      </c>
      <c r="F6" s="26">
        <v>3.7</v>
      </c>
      <c r="G6" s="17">
        <f>'[1]7-11 лет'!E69</f>
        <v>56.85</v>
      </c>
      <c r="H6" s="17">
        <f>'[1]7-11 лет'!F69</f>
        <v>0.1</v>
      </c>
      <c r="I6" s="17">
        <f>'[1]7-11 лет'!G69</f>
        <v>0.03</v>
      </c>
      <c r="J6" s="18">
        <f>'[1]7-11 лет'!H69</f>
        <v>14.99</v>
      </c>
    </row>
    <row r="7" spans="1:10" x14ac:dyDescent="0.25">
      <c r="A7" s="7"/>
      <c r="B7" s="2"/>
      <c r="C7" s="2"/>
      <c r="D7" s="34" t="str">
        <f>'[1]7-11 лет'!C70</f>
        <v>Хлеб пшеничный</v>
      </c>
      <c r="E7" s="42">
        <f>'[1]7-11 лет'!D70</f>
        <v>40</v>
      </c>
      <c r="F7" s="26">
        <v>2.88</v>
      </c>
      <c r="G7" s="17">
        <f>'[1]7-11 лет'!E70</f>
        <v>95.2</v>
      </c>
      <c r="H7" s="17">
        <f>'[1]7-11 лет'!F70</f>
        <v>3.04</v>
      </c>
      <c r="I7" s="17">
        <f>'[1]7-11 лет'!G70</f>
        <v>0.32</v>
      </c>
      <c r="J7" s="18">
        <f>'[1]7-11 лет'!H70</f>
        <v>19.440000000000001</v>
      </c>
    </row>
    <row r="8" spans="1:10" ht="15.75" thickBot="1" x14ac:dyDescent="0.3">
      <c r="A8" s="8"/>
      <c r="B8" s="9"/>
      <c r="C8" s="9"/>
      <c r="D8" s="35" t="str">
        <f>'[1]7-11 лет'!C71</f>
        <v>Итого</v>
      </c>
      <c r="E8" s="43">
        <f>'[1]7-11 лет'!D71</f>
        <v>500</v>
      </c>
      <c r="F8" s="27">
        <v>29.28</v>
      </c>
      <c r="G8" s="19">
        <f>'[1]7-11 лет'!E71</f>
        <v>574.09</v>
      </c>
      <c r="H8" s="19">
        <f>'[1]7-11 лет'!F71</f>
        <v>14.870000000000001</v>
      </c>
      <c r="I8" s="19">
        <f>'[1]7-11 лет'!G71</f>
        <v>19.700000000000003</v>
      </c>
      <c r="J8" s="20">
        <f>'[1]7-11 лет'!H71</f>
        <v>82.14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42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'[1]7-11 лет'!B73</f>
        <v>52</v>
      </c>
      <c r="D12" s="36" t="str">
        <f>'[1]7-11 лет'!C73</f>
        <v>Салат из свеклы</v>
      </c>
      <c r="E12" s="21">
        <f>'[1]7-11 лет'!D73</f>
        <v>60</v>
      </c>
      <c r="F12" s="28">
        <v>2.2000000000000002</v>
      </c>
      <c r="G12" s="21">
        <f>'[1]7-11 лет'!E73</f>
        <v>53.91</v>
      </c>
      <c r="H12" s="21">
        <f>'[1]7-11 лет'!F73</f>
        <v>0.81</v>
      </c>
      <c r="I12" s="21">
        <f>'[1]7-11 лет'!G73</f>
        <v>3.65</v>
      </c>
      <c r="J12" s="22">
        <f>'[1]7-11 лет'!H73</f>
        <v>4.72</v>
      </c>
    </row>
    <row r="13" spans="1:10" x14ac:dyDescent="0.25">
      <c r="A13" s="7"/>
      <c r="B13" s="1" t="s">
        <v>16</v>
      </c>
      <c r="C13" s="2">
        <f>'[1]7-11 лет'!B74</f>
        <v>88</v>
      </c>
      <c r="D13" s="34" t="s">
        <v>32</v>
      </c>
      <c r="E13" s="17" t="s">
        <v>33</v>
      </c>
      <c r="F13" s="26">
        <v>10.9</v>
      </c>
      <c r="G13" s="17">
        <f>'[1]7-11 лет'!E74</f>
        <v>79.760000000000005</v>
      </c>
      <c r="H13" s="17">
        <f>'[1]7-11 лет'!F74</f>
        <v>1.5</v>
      </c>
      <c r="I13" s="17">
        <f>'[1]7-11 лет'!G74</f>
        <v>4.9400000000000004</v>
      </c>
      <c r="J13" s="18">
        <f>'[1]7-11 лет'!H74</f>
        <v>6.49</v>
      </c>
    </row>
    <row r="14" spans="1:10" x14ac:dyDescent="0.25">
      <c r="A14" s="7"/>
      <c r="B14" s="1" t="s">
        <v>17</v>
      </c>
      <c r="C14" s="2">
        <f>'[1]7-11 лет'!B75</f>
        <v>269</v>
      </c>
      <c r="D14" s="34" t="str">
        <f>'[1]7-11 лет'!C75</f>
        <v>Биточки рубленые с соусом</v>
      </c>
      <c r="E14" s="17" t="s">
        <v>34</v>
      </c>
      <c r="F14" s="26">
        <v>36.5</v>
      </c>
      <c r="G14" s="17">
        <f>'[1]7-11 лет'!E75</f>
        <v>180.63</v>
      </c>
      <c r="H14" s="17">
        <f>'[1]7-11 лет'!F75</f>
        <v>7.93</v>
      </c>
      <c r="I14" s="17">
        <f>'[1]7-11 лет'!G75</f>
        <v>12.29</v>
      </c>
      <c r="J14" s="18">
        <f>'[1]7-11 лет'!H75</f>
        <v>10.199999999999999</v>
      </c>
    </row>
    <row r="15" spans="1:10" x14ac:dyDescent="0.25">
      <c r="A15" s="7"/>
      <c r="B15" s="1" t="s">
        <v>18</v>
      </c>
      <c r="C15" s="2">
        <f>'[1]7-11 лет'!B76</f>
        <v>309</v>
      </c>
      <c r="D15" s="34" t="str">
        <f>'[1]7-11 лет'!C76</f>
        <v>Макароны отварные</v>
      </c>
      <c r="E15" s="17">
        <f>'[1]7-11 лет'!D76</f>
        <v>200</v>
      </c>
      <c r="F15" s="26">
        <v>8</v>
      </c>
      <c r="G15" s="17">
        <f>'[1]7-11 лет'!E76</f>
        <v>262.49</v>
      </c>
      <c r="H15" s="17">
        <f>'[1]7-11 лет'!F76</f>
        <v>7.17</v>
      </c>
      <c r="I15" s="17">
        <f>'[1]7-11 лет'!G76</f>
        <v>6.24</v>
      </c>
      <c r="J15" s="18">
        <f>'[1]7-11 лет'!H76</f>
        <v>43.19</v>
      </c>
    </row>
    <row r="16" spans="1:10" x14ac:dyDescent="0.25">
      <c r="A16" s="7"/>
      <c r="B16" s="1" t="s">
        <v>19</v>
      </c>
      <c r="C16" s="2">
        <f>'[1]7-11 лет'!B77</f>
        <v>348</v>
      </c>
      <c r="D16" s="34" t="s">
        <v>35</v>
      </c>
      <c r="E16" s="17">
        <f>'[1]7-11 лет'!D77</f>
        <v>200</v>
      </c>
      <c r="F16" s="26">
        <v>7</v>
      </c>
      <c r="G16" s="17">
        <f>'[1]7-11 лет'!E77</f>
        <v>92.81</v>
      </c>
      <c r="H16" s="17">
        <f>'[1]7-11 лет'!F77</f>
        <v>0.34</v>
      </c>
      <c r="I16" s="17">
        <f>'[1]7-11 лет'!G77</f>
        <v>0</v>
      </c>
      <c r="J16" s="18">
        <f>'[1]7-11 лет'!H77</f>
        <v>23.65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f>'[1]7-11 лет'!D78</f>
        <v>40</v>
      </c>
      <c r="F17" s="26">
        <v>3</v>
      </c>
      <c r="G17" s="17">
        <f>'[1]7-11 лет'!E78</f>
        <v>75.599999999999994</v>
      </c>
      <c r="H17" s="17">
        <f>'[1]7-11 лет'!F78</f>
        <v>2.92</v>
      </c>
      <c r="I17" s="17">
        <f>'[1]7-11 лет'!G78</f>
        <v>0.52</v>
      </c>
      <c r="J17" s="18">
        <f>'[1]7-11 лет'!H78</f>
        <v>14.2</v>
      </c>
    </row>
    <row r="18" spans="1:10" x14ac:dyDescent="0.25">
      <c r="A18" s="7"/>
      <c r="B18" s="1" t="s">
        <v>21</v>
      </c>
      <c r="C18" s="2"/>
      <c r="D18" s="34" t="str">
        <f>'[1]7-11 лет'!C79</f>
        <v>Итого</v>
      </c>
      <c r="E18" s="17">
        <v>835</v>
      </c>
      <c r="F18" s="26">
        <v>67.599999999999994</v>
      </c>
      <c r="G18" s="17">
        <f>'[1]7-11 лет'!E79</f>
        <v>745.19999999999993</v>
      </c>
      <c r="H18" s="17">
        <f>'[1]7-11 лет'!F79</f>
        <v>20.67</v>
      </c>
      <c r="I18" s="17">
        <f>'[1]7-11 лет'!G79</f>
        <v>27.639999999999997</v>
      </c>
      <c r="J18" s="18">
        <f>'[1]7-11 лет'!H79</f>
        <v>102.45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2023-09-24T17:51:05Z</dcterms:modified>
</cp:coreProperties>
</file>