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ежед меню с порц блюд\началка\25.09-29.09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8" i="1"/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D4" i="1"/>
  <c r="E4" i="1"/>
  <c r="D5" i="1"/>
  <c r="E5" i="1"/>
  <c r="D6" i="1"/>
  <c r="E6" i="1"/>
  <c r="D7" i="1"/>
  <c r="E7" i="1"/>
  <c r="D8" i="1"/>
  <c r="E8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I17" i="1"/>
  <c r="J17" i="1"/>
  <c r="G19" i="1"/>
  <c r="H19" i="1"/>
  <c r="I19" i="1"/>
  <c r="J19" i="1"/>
  <c r="F12" i="1"/>
  <c r="F13" i="1"/>
  <c r="F14" i="1"/>
  <c r="F15" i="1"/>
  <c r="F16" i="1"/>
  <c r="F17" i="1"/>
  <c r="F18" i="1"/>
  <c r="F19" i="1"/>
  <c r="C18" i="1"/>
  <c r="D17" i="1"/>
  <c r="D18" i="1"/>
  <c r="C12" i="1"/>
  <c r="C13" i="1"/>
  <c r="C14" i="1"/>
  <c r="C15" i="1"/>
  <c r="C16" i="1"/>
  <c r="C17" i="1"/>
  <c r="E12" i="1" l="1"/>
  <c r="E13" i="1"/>
  <c r="E14" i="1"/>
  <c r="E15" i="1"/>
  <c r="E16" i="1"/>
  <c r="D12" i="1" l="1"/>
  <c r="D13" i="1"/>
  <c r="D14" i="1"/>
  <c r="D15" i="1"/>
  <c r="D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<sst xmlns="http://schemas.openxmlformats.org/spreadsheetml/2006/main" count="31" uniqueCount="31">
  <si>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</si>
  <si>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</si>
  <si>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</si>
  <si>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</si>
  <si>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</si>
  <si>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</si>
  <si>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</si>
  <si>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</si>
  <si>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</si>
  <si>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</si>
  <si>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</si>
  <si>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</si>
  <si>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</si>
  <si>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</si>
  <si>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</si>
  <si>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</si>
  <si>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</si>
  <si>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</si>
  <si>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</si>
  <si>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</si>
  <si>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</si>
  <si>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</si>
  <si>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</si>
  <si>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</si>
  <si>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</si>
  <si>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</si>
  <si>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</si>
  <si>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</si>
  <si>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</si>
  <si>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пр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</si>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</sst>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0" xfId="0" applyFill="1"/>
    <xf numFmtId="1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/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7%20&#1076;&#1077;&#1085;&#110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18">
          <cell r="B118">
            <v>3</v>
          </cell>
          <cell r="C118" t="str">
            <v>Бутерброд с сыром</v>
          </cell>
          <cell r="D118">
            <v>50</v>
          </cell>
          <cell r="E118">
            <v>162.80000000000001</v>
          </cell>
          <cell r="F118">
            <v>5.76</v>
          </cell>
          <cell r="G118">
            <v>7.95</v>
          </cell>
          <cell r="H118">
            <v>14.62</v>
          </cell>
        </row>
        <row r="119">
          <cell r="B119">
            <v>174</v>
          </cell>
          <cell r="C119" t="str">
            <v>Каша молоч.рисовая с маслом</v>
          </cell>
          <cell r="D119" t="str">
            <v>155(150/5)</v>
          </cell>
          <cell r="E119">
            <v>191.33</v>
          </cell>
          <cell r="F119">
            <v>4.41</v>
          </cell>
          <cell r="G119">
            <v>6.31</v>
          </cell>
          <cell r="H119">
            <v>28.85</v>
          </cell>
        </row>
        <row r="120">
          <cell r="B120">
            <v>382</v>
          </cell>
          <cell r="C120" t="str">
            <v>Какао с молоком</v>
          </cell>
          <cell r="D120">
            <v>200</v>
          </cell>
          <cell r="E120">
            <v>143</v>
          </cell>
          <cell r="F120">
            <v>3.79</v>
          </cell>
          <cell r="G120">
            <v>3.2</v>
          </cell>
          <cell r="H120">
            <v>25.81</v>
          </cell>
        </row>
        <row r="121">
          <cell r="C121" t="str">
            <v>Хлеб пшеничный</v>
          </cell>
          <cell r="D121">
            <v>20</v>
          </cell>
          <cell r="E121">
            <v>47.6</v>
          </cell>
          <cell r="F121">
            <v>1.52</v>
          </cell>
          <cell r="G121">
            <v>0.16</v>
          </cell>
          <cell r="H121">
            <v>9.7200000000000006</v>
          </cell>
        </row>
        <row r="122">
          <cell r="B122">
            <v>338</v>
          </cell>
          <cell r="C122" t="str">
            <v>Яблоки св.порциями</v>
          </cell>
          <cell r="D122">
            <v>100</v>
          </cell>
          <cell r="E122">
            <v>45</v>
          </cell>
          <cell r="F122">
            <v>0.4</v>
          </cell>
          <cell r="G122">
            <v>0.4</v>
          </cell>
          <cell r="H122">
            <v>9.8000000000000007</v>
          </cell>
        </row>
        <row r="126">
          <cell r="C126" t="str">
            <v>Салат из свеклы</v>
          </cell>
          <cell r="D126">
            <v>60</v>
          </cell>
          <cell r="E126">
            <v>53.91</v>
          </cell>
          <cell r="F126">
            <v>0.81</v>
          </cell>
          <cell r="G126">
            <v>3.65</v>
          </cell>
          <cell r="H126">
            <v>4.72</v>
          </cell>
        </row>
        <row r="127">
          <cell r="C127" t="str">
            <v>Суп картофельный с горохом</v>
          </cell>
          <cell r="D127">
            <v>200</v>
          </cell>
          <cell r="E127">
            <v>118.63</v>
          </cell>
          <cell r="F127">
            <v>4.1100000000000003</v>
          </cell>
          <cell r="G127">
            <v>4.2699999999999996</v>
          </cell>
          <cell r="H127">
            <v>15.6</v>
          </cell>
        </row>
        <row r="128">
          <cell r="C128" t="str">
            <v>Биточки рубленые с соусом</v>
          </cell>
          <cell r="D128" t="str">
            <v>100(50/50)</v>
          </cell>
          <cell r="E128">
            <v>180.63</v>
          </cell>
          <cell r="F128">
            <v>7.93</v>
          </cell>
          <cell r="G128">
            <v>12.29</v>
          </cell>
          <cell r="H128">
            <v>10.199999999999999</v>
          </cell>
        </row>
        <row r="129">
          <cell r="C129" t="str">
            <v>Капуста тушенная</v>
          </cell>
          <cell r="D129">
            <v>200</v>
          </cell>
          <cell r="E129">
            <v>138.41</v>
          </cell>
          <cell r="F129">
            <v>4.1500000000000004</v>
          </cell>
          <cell r="G129">
            <v>5.37</v>
          </cell>
          <cell r="H129">
            <v>18.91</v>
          </cell>
        </row>
        <row r="130">
          <cell r="C130" t="str">
            <v>Компот из кураги</v>
          </cell>
          <cell r="D130">
            <v>200</v>
          </cell>
          <cell r="E130">
            <v>124.18</v>
          </cell>
          <cell r="F130">
            <v>1.08</v>
          </cell>
          <cell r="G130">
            <v>0</v>
          </cell>
          <cell r="H130">
            <v>31.33</v>
          </cell>
        </row>
        <row r="131">
          <cell r="G131">
            <v>0.36</v>
          </cell>
          <cell r="H131">
            <v>0</v>
          </cell>
        </row>
        <row r="132">
          <cell r="E132">
            <v>713.76</v>
          </cell>
          <cell r="F132">
            <v>21.2</v>
          </cell>
          <cell r="G132">
            <v>25.94</v>
          </cell>
          <cell r="H132">
            <v>80.759999999999991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41">
          <cell r="T41" t="str">
            <v>38</v>
          </cell>
          <cell r="AK41">
            <v>2.2000000000000002</v>
          </cell>
        </row>
        <row r="42">
          <cell r="T42" t="str">
            <v>78</v>
          </cell>
          <cell r="AK42">
            <v>9.35</v>
          </cell>
        </row>
        <row r="43">
          <cell r="T43" t="str">
            <v>182</v>
          </cell>
          <cell r="AK43">
            <v>32.5</v>
          </cell>
        </row>
        <row r="44">
          <cell r="T44" t="str">
            <v>203</v>
          </cell>
          <cell r="AK44">
            <v>13.59</v>
          </cell>
        </row>
        <row r="45">
          <cell r="T45" t="str">
            <v>241</v>
          </cell>
          <cell r="AK45">
            <v>8</v>
          </cell>
        </row>
        <row r="46">
          <cell r="D46" t="str">
            <v>хлеб пшеничный</v>
          </cell>
          <cell r="T46" t="str">
            <v>пр</v>
          </cell>
          <cell r="AK46">
            <v>1.44</v>
          </cell>
        </row>
        <row r="47">
          <cell r="D47" t="str">
            <v>хлеб ржаной</v>
          </cell>
          <cell r="T47" t="str">
            <v>пр</v>
          </cell>
          <cell r="AK47">
            <v>1.04</v>
          </cell>
        </row>
        <row r="48">
          <cell r="AK48">
            <v>68.12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27</v>
      </c>
      <c r="C1" s="33"/>
      <c r="D1" s="34"/>
      <c r="E1" t="s">
        <v>22</v>
      </c>
      <c r="F1" s="19" t="s">
        <v>28</v>
      </c>
      <c r="I1" t="s">
        <v>1</v>
      </c>
      <c r="J1" s="18">
        <v>45194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5" t="s">
        <v>11</v>
      </c>
      <c r="C4" s="41">
        <f>'[1]7-11 лет'!B118</f>
        <v>3</v>
      </c>
      <c r="D4" s="26" t="str">
        <f>'[1]7-11 лет'!C118</f>
        <v>Бутерброд с сыром</v>
      </c>
      <c r="E4" s="39">
        <f>'[1]7-11 лет'!D118</f>
        <v>50</v>
      </c>
      <c r="F4" s="36">
        <v>16.07</v>
      </c>
      <c r="G4" s="10">
        <f>'[1]7-11 лет'!E118</f>
        <v>162.80000000000001</v>
      </c>
      <c r="H4" s="10">
        <f>'[1]7-11 лет'!F118</f>
        <v>5.76</v>
      </c>
      <c r="I4" s="10">
        <f>'[1]7-11 лет'!G118</f>
        <v>7.95</v>
      </c>
      <c r="J4" s="11">
        <f>'[1]7-11 лет'!H118</f>
        <v>14.62</v>
      </c>
    </row>
    <row r="5" spans="1:10" x14ac:dyDescent="0.25">
      <c r="A5" s="4"/>
      <c r="B5" s="36" t="s">
        <v>12</v>
      </c>
      <c r="C5" s="42">
        <f>'[1]7-11 лет'!B119</f>
        <v>174</v>
      </c>
      <c r="D5" s="27" t="str">
        <f>'[1]7-11 лет'!C119</f>
        <v>Каша молоч.рисовая с маслом</v>
      </c>
      <c r="E5" s="12" t="str">
        <f>'[1]7-11 лет'!D119</f>
        <v>155(150/5)</v>
      </c>
      <c r="F5" s="44">
        <v>13.6</v>
      </c>
      <c r="G5" s="12">
        <f>'[1]7-11 лет'!E119</f>
        <v>191.33</v>
      </c>
      <c r="H5" s="12">
        <f>'[1]7-11 лет'!F119</f>
        <v>4.41</v>
      </c>
      <c r="I5" s="12">
        <f>'[1]7-11 лет'!G119</f>
        <v>6.31</v>
      </c>
      <c r="J5" s="13">
        <f>'[1]7-11 лет'!H119</f>
        <v>28.85</v>
      </c>
    </row>
    <row r="6" spans="1:10" x14ac:dyDescent="0.25">
      <c r="A6" s="4"/>
      <c r="B6" s="36" t="s">
        <v>23</v>
      </c>
      <c r="C6" s="42">
        <f>'[1]7-11 лет'!B120</f>
        <v>382</v>
      </c>
      <c r="D6" s="27" t="str">
        <f>'[1]7-11 лет'!C120</f>
        <v>Какао с молоком</v>
      </c>
      <c r="E6" s="12">
        <f>'[1]7-11 лет'!D120</f>
        <v>200</v>
      </c>
      <c r="F6" s="21">
        <v>7.86</v>
      </c>
      <c r="G6" s="12">
        <f>'[1]7-11 лет'!E120</f>
        <v>143</v>
      </c>
      <c r="H6" s="12">
        <f>'[1]7-11 лет'!F120</f>
        <v>3.79</v>
      </c>
      <c r="I6" s="12">
        <f>'[1]7-11 лет'!G120</f>
        <v>3.2</v>
      </c>
      <c r="J6" s="13">
        <f>'[1]7-11 лет'!H120</f>
        <v>25.81</v>
      </c>
    </row>
    <row r="7" spans="1:10" x14ac:dyDescent="0.25">
      <c r="A7" s="4"/>
      <c r="B7" s="1"/>
      <c r="C7" s="42" t="s">
        <v>29</v>
      </c>
      <c r="D7" s="38" t="str">
        <f>'[1]7-11 лет'!C121</f>
        <v>Хлеб пшеничный</v>
      </c>
      <c r="E7" s="12">
        <f>'[1]7-11 лет'!D121</f>
        <v>20</v>
      </c>
      <c r="F7" s="21">
        <v>1.44</v>
      </c>
      <c r="G7" s="12">
        <f>'[1]7-11 лет'!E121</f>
        <v>47.6</v>
      </c>
      <c r="H7" s="12">
        <f>'[1]7-11 лет'!F121</f>
        <v>1.52</v>
      </c>
      <c r="I7" s="12">
        <f>'[1]7-11 лет'!G121</f>
        <v>0.16</v>
      </c>
      <c r="J7" s="13">
        <f>'[1]7-11 лет'!H121</f>
        <v>9.7200000000000006</v>
      </c>
    </row>
    <row r="8" spans="1:10" ht="15.75" thickBot="1" x14ac:dyDescent="0.3">
      <c r="A8" s="5"/>
      <c r="B8" s="6"/>
      <c r="C8" s="45">
        <f>'[1]7-11 лет'!B122</f>
        <v>338</v>
      </c>
      <c r="D8" s="28" t="str">
        <f>'[1]7-11 лет'!C122</f>
        <v>Яблоки св.порциями</v>
      </c>
      <c r="E8" s="14">
        <f>'[1]7-11 лет'!D122</f>
        <v>100</v>
      </c>
      <c r="F8" s="38">
        <v>47.77</v>
      </c>
      <c r="G8" s="14">
        <f>'[1]7-11 лет'!E122</f>
        <v>45</v>
      </c>
      <c r="H8" s="14">
        <f>'[1]7-11 лет'!F122</f>
        <v>0.4</v>
      </c>
      <c r="I8" s="14">
        <f>'[1]7-11 лет'!G122</f>
        <v>0.4</v>
      </c>
      <c r="J8" s="15">
        <f>'[1]7-11 лет'!H122</f>
        <v>9.8000000000000007</v>
      </c>
    </row>
    <row r="9" spans="1:10" x14ac:dyDescent="0.25">
      <c r="A9" s="2" t="s">
        <v>13</v>
      </c>
      <c r="B9" s="35" t="s">
        <v>20</v>
      </c>
      <c r="C9" s="3"/>
      <c r="D9" s="26"/>
      <c r="E9" s="10"/>
      <c r="F9" s="20"/>
      <c r="G9" s="10"/>
      <c r="H9" s="10"/>
      <c r="I9" s="10"/>
      <c r="J9" s="11"/>
    </row>
    <row r="10" spans="1:10" x14ac:dyDescent="0.25">
      <c r="A10" s="4"/>
      <c r="B10" s="1"/>
      <c r="C10" s="1"/>
      <c r="D10" s="27"/>
      <c r="E10" s="12"/>
      <c r="F10" s="21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8"/>
      <c r="E11" s="14"/>
      <c r="F11" s="22"/>
      <c r="G11" s="14"/>
      <c r="H11" s="14"/>
      <c r="I11" s="14"/>
      <c r="J11" s="15"/>
    </row>
    <row r="12" spans="1:10" x14ac:dyDescent="0.25">
      <c r="A12" s="4" t="s">
        <v>14</v>
      </c>
      <c r="B12" s="37" t="s">
        <v>15</v>
      </c>
      <c r="C12" s="40" t="str">
        <f>[2]стр1!T41</f>
        <v>38</v>
      </c>
      <c r="D12" s="29" t="str">
        <f>'[1]7-11 лет'!C126</f>
        <v>Салат из свеклы</v>
      </c>
      <c r="E12" s="16">
        <f>'[1]7-11 лет'!D126</f>
        <v>60</v>
      </c>
      <c r="F12" s="23">
        <f>[2]стр1!AK41</f>
        <v>2.2000000000000002</v>
      </c>
      <c r="G12" s="16">
        <f>'[1]7-11 лет'!E126</f>
        <v>53.91</v>
      </c>
      <c r="H12" s="16">
        <f>'[1]7-11 лет'!F126</f>
        <v>0.81</v>
      </c>
      <c r="I12" s="16">
        <f>'[1]7-11 лет'!G126</f>
        <v>3.65</v>
      </c>
      <c r="J12" s="17">
        <f>'[1]7-11 лет'!H126</f>
        <v>4.72</v>
      </c>
    </row>
    <row r="13" spans="1:10" x14ac:dyDescent="0.25">
      <c r="A13" s="4"/>
      <c r="B13" s="36" t="s">
        <v>16</v>
      </c>
      <c r="C13" s="19" t="str">
        <f>[2]стр1!T42</f>
        <v>78</v>
      </c>
      <c r="D13" s="27" t="str">
        <f>'[1]7-11 лет'!C127</f>
        <v>Суп картофельный с горохом</v>
      </c>
      <c r="E13" s="12">
        <f>'[1]7-11 лет'!D127</f>
        <v>200</v>
      </c>
      <c r="F13" s="21">
        <f>[2]стр1!AK42</f>
        <v>9.35</v>
      </c>
      <c r="G13" s="12">
        <f>'[1]7-11 лет'!E127</f>
        <v>118.63</v>
      </c>
      <c r="H13" s="12">
        <f>'[1]7-11 лет'!F127</f>
        <v>4.1100000000000003</v>
      </c>
      <c r="I13" s="12">
        <f>'[1]7-11 лет'!G127</f>
        <v>4.2699999999999996</v>
      </c>
      <c r="J13" s="13">
        <f>'[1]7-11 лет'!H127</f>
        <v>15.6</v>
      </c>
    </row>
    <row r="14" spans="1:10" x14ac:dyDescent="0.25">
      <c r="A14" s="4"/>
      <c r="B14" s="36" t="s">
        <v>17</v>
      </c>
      <c r="C14" s="19" t="str">
        <f>[2]стр1!T43</f>
        <v>182</v>
      </c>
      <c r="D14" s="27" t="str">
        <f>'[1]7-11 лет'!C128</f>
        <v>Биточки рубленые с соусом</v>
      </c>
      <c r="E14" s="12" t="str">
        <f>'[1]7-11 лет'!D128</f>
        <v>100(50/50)</v>
      </c>
      <c r="F14" s="21">
        <f>[2]стр1!AK43</f>
        <v>32.5</v>
      </c>
      <c r="G14" s="12">
        <f>'[1]7-11 лет'!E128</f>
        <v>180.63</v>
      </c>
      <c r="H14" s="12">
        <f>'[1]7-11 лет'!F128</f>
        <v>7.93</v>
      </c>
      <c r="I14" s="12">
        <f>'[1]7-11 лет'!G128</f>
        <v>12.29</v>
      </c>
      <c r="J14" s="13">
        <f>'[1]7-11 лет'!H128</f>
        <v>10.199999999999999</v>
      </c>
    </row>
    <row r="15" spans="1:10" x14ac:dyDescent="0.25">
      <c r="A15" s="4"/>
      <c r="B15" s="36" t="s">
        <v>18</v>
      </c>
      <c r="C15" s="19" t="str">
        <f>[2]стр1!T44</f>
        <v>203</v>
      </c>
      <c r="D15" s="27" t="str">
        <f>'[1]7-11 лет'!C129</f>
        <v>Капуста тушенная</v>
      </c>
      <c r="E15" s="31">
        <f>'[1]7-11 лет'!D129</f>
        <v>200</v>
      </c>
      <c r="F15" s="21">
        <f>[2]стр1!AK44</f>
        <v>13.59</v>
      </c>
      <c r="G15" s="12">
        <f>'[1]7-11 лет'!E129</f>
        <v>138.41</v>
      </c>
      <c r="H15" s="12">
        <f>'[1]7-11 лет'!F129</f>
        <v>4.1500000000000004</v>
      </c>
      <c r="I15" s="12">
        <f>'[1]7-11 лет'!G129</f>
        <v>5.37</v>
      </c>
      <c r="J15" s="13">
        <f>'[1]7-11 лет'!H129</f>
        <v>18.91</v>
      </c>
    </row>
    <row r="16" spans="1:10" x14ac:dyDescent="0.25">
      <c r="A16" s="4"/>
      <c r="B16" s="36" t="s">
        <v>19</v>
      </c>
      <c r="C16" s="19" t="str">
        <f>[2]стр1!T45</f>
        <v>241</v>
      </c>
      <c r="D16" s="27" t="str">
        <f>'[1]7-11 лет'!C130</f>
        <v>Компот из кураги</v>
      </c>
      <c r="E16" s="12">
        <f>'[1]7-11 лет'!D130</f>
        <v>200</v>
      </c>
      <c r="F16" s="21">
        <f>[2]стр1!AK45</f>
        <v>8</v>
      </c>
      <c r="G16" s="12">
        <f>'[1]7-11 лет'!E130</f>
        <v>124.18</v>
      </c>
      <c r="H16" s="12">
        <f>'[1]7-11 лет'!F130</f>
        <v>1.08</v>
      </c>
      <c r="I16" s="12">
        <f>'[1]7-11 лет'!G130</f>
        <v>0</v>
      </c>
      <c r="J16" s="13">
        <f>'[1]7-11 лет'!H130</f>
        <v>31.33</v>
      </c>
    </row>
    <row r="17" spans="1:10" x14ac:dyDescent="0.25">
      <c r="A17" s="4"/>
      <c r="B17" s="36" t="s">
        <v>24</v>
      </c>
      <c r="C17" s="19" t="str">
        <f>[2]стр1!T46</f>
        <v>пр</v>
      </c>
      <c r="D17" s="27" t="str">
        <f>[2]стр1!D46</f>
        <v>хлеб пшеничный</v>
      </c>
      <c r="E17" s="12">
        <v>20</v>
      </c>
      <c r="F17" s="21">
        <f>[2]стр1!AK46</f>
        <v>1.44</v>
      </c>
      <c r="G17" s="12">
        <v>49</v>
      </c>
      <c r="H17" s="12">
        <v>1.5</v>
      </c>
      <c r="I17" s="12">
        <f>'[1]7-11 лет'!G131</f>
        <v>0.36</v>
      </c>
      <c r="J17" s="13">
        <f>'[1]7-11 лет'!H131</f>
        <v>0</v>
      </c>
    </row>
    <row r="18" spans="1:10" x14ac:dyDescent="0.25">
      <c r="A18" s="4"/>
      <c r="B18" s="36" t="s">
        <v>21</v>
      </c>
      <c r="C18" s="19" t="str">
        <f>[2]стр1!T47</f>
        <v>пр</v>
      </c>
      <c r="D18" s="27" t="str">
        <f>[2]стр1!D47</f>
        <v>хлеб ржаной</v>
      </c>
      <c r="E18" s="12">
        <v>20</v>
      </c>
      <c r="F18" s="21">
        <f>[2]стр1!AK47</f>
        <v>1.04</v>
      </c>
      <c r="G18" s="43">
        <v>49</v>
      </c>
      <c r="H18" s="43">
        <v>1.5</v>
      </c>
      <c r="I18" s="43">
        <v>0</v>
      </c>
      <c r="J18" s="43">
        <v>0</v>
      </c>
    </row>
    <row r="19" spans="1:10" x14ac:dyDescent="0.25">
      <c r="A19" s="4"/>
      <c r="B19" s="24"/>
      <c r="C19" s="24" t="s">
        <v>30</v>
      </c>
      <c r="D19" s="30"/>
      <c r="E19" s="12">
        <v>800</v>
      </c>
      <c r="F19" s="25">
        <f>[2]стр1!AK48</f>
        <v>68.12</v>
      </c>
      <c r="G19" s="12">
        <f>'[1]7-11 лет'!E132</f>
        <v>713.76</v>
      </c>
      <c r="H19" s="12">
        <f>'[1]7-11 лет'!F132</f>
        <v>21.2</v>
      </c>
      <c r="I19" s="12">
        <f>'[1]7-11 лет'!G132</f>
        <v>25.94</v>
      </c>
      <c r="J19" s="13">
        <f>'[1]7-11 лет'!H132</f>
        <v>80.759999999999991</v>
      </c>
    </row>
    <row r="20" spans="1:10" ht="15.75" thickBot="1" x14ac:dyDescent="0.3">
      <c r="A20" s="5"/>
      <c r="B20" s="6"/>
      <c r="C20" s="6"/>
      <c r="D20" s="28"/>
      <c r="E20" s="14"/>
      <c r="F20" s="22"/>
      <c r="G20" s="14"/>
      <c r="H20" s="14"/>
      <c r="I20" s="14"/>
      <c r="J20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2023-09-24T17:40:43Z</dcterms:modified>
</cp:coreProperties>
</file>