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МЕНЮ 2023-24\НОВОЕ МЕНЮ на каждый день\НАЧАЛКА\декабрь\18.12-23.12 1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  <externalReference r:id="rId3"/>
    <externalReference r:id="rId4"/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J7" i="1"/>
  <c r="I7" i="1"/>
  <c r="H7" i="1"/>
  <c r="G7" i="1"/>
  <c r="J6" i="1"/>
  <c r="I6" i="1"/>
  <c r="H6" i="1"/>
  <c r="G6" i="1"/>
  <c r="J5" i="1"/>
  <c r="I5" i="1"/>
  <c r="H5" i="1"/>
  <c r="G5" i="1"/>
  <c r="J4" i="1"/>
  <c r="I4" i="1"/>
  <c r="H4" i="1"/>
  <c r="G4" i="1"/>
  <c r="C12" i="1"/>
  <c r="D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D18" i="1"/>
  <c r="E18" i="1"/>
  <c r="F6" i="1"/>
  <c r="F5" i="1"/>
  <c r="F4" i="1"/>
  <c r="C4" i="1"/>
  <c r="E4" i="1"/>
  <c r="C5" i="1"/>
  <c r="D5" i="1"/>
  <c r="E5" i="1"/>
  <c r="C6" i="1"/>
  <c r="D6" i="1"/>
  <c r="E6" i="1"/>
  <c r="D7" i="1"/>
  <c r="E7" i="1"/>
  <c r="D8" i="1"/>
  <c r="F14" i="1" l="1"/>
  <c r="F15" i="1"/>
  <c r="F16" i="1"/>
  <c r="F17" i="1"/>
  <c r="G12" i="1" l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7" i="1"/>
  <c r="H17" i="1"/>
  <c r="I17" i="1"/>
  <c r="J17" i="1"/>
  <c r="G18" i="1"/>
  <c r="H18" i="1"/>
  <c r="I18" i="1"/>
  <c r="J18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<sst xmlns="http://schemas.openxmlformats.org/spreadsheetml/2006/main" count="30" uniqueCount="30">
  <si>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</si>
  <si>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</si>
  <si>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</si>
  <si>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</si>
  <si>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</si>
  <si>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</si>
  <si>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</si>
  <si>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</si>
  <si>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</si>
  <si>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</si>
  <si>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</si>
  <si>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</si>
  <si>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</si>
  <si>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</si>
  <si>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</si>
  <si>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</si>
  <si>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</si>
  <si>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</si>
  <si>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</si>
  <si>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</si>
  <si>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</si>
  <si>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</si>
  <si>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</si>
  <si>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</si>
  <si>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</si>
  <si>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</si>
  <si>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</si>
  <si>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 кл</t>
  </si>
  <si>
    <t>МБОУ "Малобикшихская СОШ" Канашского муниципального округа</t>
  </si>
  <si>
    <t>Каша молочная гречневая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</si>
</sst>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1" xfId="0" applyFill="1" applyBorder="1"/>
    <xf numFmtId="1" fontId="0" fillId="2" borderId="1" xfId="0" applyNumberFormat="1" applyFill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3;&#1054;&#1042;&#1054;&#1045;%20&#1052;&#1045;&#1053;&#1070;%20&#1085;&#1072;%20&#1082;&#1072;&#1078;&#1076;&#1099;&#1081;%20&#1076;&#1077;&#1085;&#1100;/&#1053;&#1040;&#1063;&#1040;&#1051;&#1050;&#1040;/&#1053;&#1086;&#1103;&#1073;&#1088;&#1100;/2023-11-10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2;&#1045;&#1053;&#1102;%20&#1085;&#1086;&#1103;&#1073;&#1088;&#110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&#1050;&#1086;&#1087;&#1080;&#1103;%20&#1084;&#1077;&#1085;&#1102;%20&#1086;&#1073;%20(4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2_52807053818388963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5">
          <cell r="C5">
            <v>302</v>
          </cell>
          <cell r="E5" t="str">
            <v>200/5</v>
          </cell>
          <cell r="J5">
            <v>12</v>
          </cell>
        </row>
        <row r="6">
          <cell r="C6">
            <v>15</v>
          </cell>
          <cell r="D6" t="str">
            <v>сыр порциями</v>
          </cell>
          <cell r="E6">
            <v>15</v>
          </cell>
          <cell r="J6">
            <v>8.9</v>
          </cell>
        </row>
        <row r="7">
          <cell r="C7">
            <v>382</v>
          </cell>
          <cell r="D7" t="str">
            <v>Какао с молоком</v>
          </cell>
          <cell r="E7">
            <v>200</v>
          </cell>
          <cell r="J7">
            <v>8.3000000000000007</v>
          </cell>
        </row>
        <row r="8">
          <cell r="D8" t="str">
            <v>Хлеб пшеничный</v>
          </cell>
          <cell r="E8">
            <v>40</v>
          </cell>
        </row>
        <row r="9">
          <cell r="D9" t="str">
            <v>Итого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77">
          <cell r="E77">
            <v>304.57</v>
          </cell>
          <cell r="F77">
            <v>8.43</v>
          </cell>
          <cell r="G77">
            <v>10.79</v>
          </cell>
          <cell r="H77">
            <v>43.26</v>
          </cell>
        </row>
        <row r="78">
          <cell r="E78">
            <v>54</v>
          </cell>
          <cell r="F78">
            <v>3.45</v>
          </cell>
          <cell r="G78">
            <v>3.59</v>
          </cell>
          <cell r="H78">
            <v>0</v>
          </cell>
        </row>
        <row r="79">
          <cell r="E79">
            <v>143</v>
          </cell>
          <cell r="F79">
            <v>3.79</v>
          </cell>
          <cell r="G79">
            <v>3.2</v>
          </cell>
          <cell r="H79">
            <v>25.81</v>
          </cell>
        </row>
        <row r="80">
          <cell r="E80">
            <v>95.2</v>
          </cell>
          <cell r="F80">
            <v>3.04</v>
          </cell>
          <cell r="G80">
            <v>0.32</v>
          </cell>
          <cell r="H80">
            <v>19.440000000000001</v>
          </cell>
        </row>
        <row r="81">
          <cell r="E81">
            <v>596.77</v>
          </cell>
          <cell r="F81">
            <v>18.709999999999997</v>
          </cell>
          <cell r="G81">
            <v>17.899999999999999</v>
          </cell>
          <cell r="H81">
            <v>88.509999999999991</v>
          </cell>
        </row>
        <row r="82">
          <cell r="B82">
            <v>67</v>
          </cell>
          <cell r="C82" t="str">
            <v>Винегрет овощной</v>
          </cell>
        </row>
        <row r="83">
          <cell r="B83">
            <v>96</v>
          </cell>
          <cell r="C83" t="str">
            <v>Рассольник Ленинградский со сметаной кб</v>
          </cell>
          <cell r="D83" t="str">
            <v>205(200/5)</v>
          </cell>
        </row>
        <row r="84">
          <cell r="B84">
            <v>290</v>
          </cell>
          <cell r="C84" t="str">
            <v>Птица тушенная в смет.соусе (сметанный соус)</v>
          </cell>
          <cell r="D84" t="str">
            <v>125(75/50)</v>
          </cell>
        </row>
        <row r="85">
          <cell r="B85">
            <v>304</v>
          </cell>
          <cell r="C85" t="str">
            <v>Рис отварной</v>
          </cell>
          <cell r="D85">
            <v>200</v>
          </cell>
        </row>
        <row r="86">
          <cell r="B86">
            <v>342</v>
          </cell>
          <cell r="C86" t="str">
            <v>Компот из св.яблок</v>
          </cell>
          <cell r="D86">
            <v>200</v>
          </cell>
        </row>
        <row r="87">
          <cell r="C87" t="str">
            <v>Хлеб ржаной</v>
          </cell>
          <cell r="D87">
            <v>40</v>
          </cell>
        </row>
        <row r="88">
          <cell r="C88" t="str">
            <v>Итого</v>
          </cell>
          <cell r="D88">
            <v>830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77">
          <cell r="C77" t="str">
            <v>Каша гречневая рассыпчатая с маслом</v>
          </cell>
        </row>
        <row r="82">
          <cell r="E82">
            <v>74.599999999999994</v>
          </cell>
          <cell r="F82">
            <v>0.8</v>
          </cell>
          <cell r="G82">
            <v>6.06</v>
          </cell>
          <cell r="H82">
            <v>4.1100000000000003</v>
          </cell>
        </row>
        <row r="83">
          <cell r="E83">
            <v>109.28</v>
          </cell>
          <cell r="F83">
            <v>8.2200000000000006</v>
          </cell>
          <cell r="G83">
            <v>5.95</v>
          </cell>
          <cell r="H83">
            <v>13.57</v>
          </cell>
        </row>
        <row r="84">
          <cell r="E84">
            <v>169</v>
          </cell>
          <cell r="F84">
            <v>21.63</v>
          </cell>
          <cell r="G84">
            <v>29.98</v>
          </cell>
          <cell r="H84">
            <v>4.42</v>
          </cell>
        </row>
        <row r="85">
          <cell r="E85">
            <v>259.42</v>
          </cell>
          <cell r="F85">
            <v>4.88</v>
          </cell>
          <cell r="G85">
            <v>7.31</v>
          </cell>
          <cell r="H85">
            <v>47.82</v>
          </cell>
        </row>
        <row r="86">
          <cell r="E86">
            <v>108.96</v>
          </cell>
          <cell r="F86">
            <v>0.16</v>
          </cell>
          <cell r="G86">
            <v>0.16</v>
          </cell>
          <cell r="H86">
            <v>27.87</v>
          </cell>
        </row>
        <row r="87">
          <cell r="E87">
            <v>75.599999999999994</v>
          </cell>
          <cell r="F87">
            <v>2.92</v>
          </cell>
          <cell r="G87">
            <v>0.52</v>
          </cell>
          <cell r="H87">
            <v>14.2</v>
          </cell>
        </row>
        <row r="88">
          <cell r="E88">
            <v>796.86</v>
          </cell>
          <cell r="F88">
            <v>38.61</v>
          </cell>
          <cell r="G88">
            <v>49.980000000000004</v>
          </cell>
          <cell r="H88">
            <v>111.99000000000001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колы"/>
      <sheetName val="садик (2)"/>
    </sheetNames>
    <sheetDataSet>
      <sheetData sheetId="0">
        <row r="9">
          <cell r="AP9" t="str">
            <v>Каша молочная  гречневая с маслом</v>
          </cell>
        </row>
        <row r="21">
          <cell r="AV21">
            <v>32.5</v>
          </cell>
        </row>
        <row r="22">
          <cell r="AV22">
            <v>12.2</v>
          </cell>
        </row>
        <row r="23">
          <cell r="AV23">
            <v>4</v>
          </cell>
        </row>
        <row r="24">
          <cell r="AV24">
            <v>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9" t="s">
        <v>28</v>
      </c>
      <c r="C1" s="20"/>
      <c r="D1" s="21"/>
      <c r="E1" t="s">
        <v>22</v>
      </c>
      <c r="F1" s="15" t="s">
        <v>27</v>
      </c>
      <c r="I1" t="s">
        <v>1</v>
      </c>
      <c r="J1" s="14">
        <v>45282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">
        <f>'[1]1'!C5</f>
        <v>302</v>
      </c>
      <c r="D4" s="18" t="s">
        <v>29</v>
      </c>
      <c r="E4" s="23" t="str">
        <f>'[1]1'!E5</f>
        <v>200/5</v>
      </c>
      <c r="F4" s="16">
        <f>'[1]1'!J5</f>
        <v>12</v>
      </c>
      <c r="G4" s="13">
        <f>'[2]7-11 лет'!E77</f>
        <v>304.57</v>
      </c>
      <c r="H4" s="13">
        <f>'[2]7-11 лет'!F77</f>
        <v>8.43</v>
      </c>
      <c r="I4" s="13">
        <f>'[2]7-11 лет'!G77</f>
        <v>10.79</v>
      </c>
      <c r="J4" s="13">
        <f>'[2]7-11 лет'!H77</f>
        <v>43.26</v>
      </c>
    </row>
    <row r="5" spans="1:10" x14ac:dyDescent="0.25">
      <c r="A5" s="5"/>
      <c r="B5" s="1" t="s">
        <v>12</v>
      </c>
      <c r="C5" s="2">
        <f>'[1]1'!C6</f>
        <v>15</v>
      </c>
      <c r="D5" s="18" t="str">
        <f>'[1]1'!D6</f>
        <v>сыр порциями</v>
      </c>
      <c r="E5" s="13">
        <f>'[1]1'!E6</f>
        <v>15</v>
      </c>
      <c r="F5" s="16">
        <f>'[1]1'!J6</f>
        <v>8.9</v>
      </c>
      <c r="G5" s="13">
        <f>'[2]7-11 лет'!E78</f>
        <v>54</v>
      </c>
      <c r="H5" s="13">
        <f>'[2]7-11 лет'!F78</f>
        <v>3.45</v>
      </c>
      <c r="I5" s="13">
        <f>'[2]7-11 лет'!G78</f>
        <v>3.59</v>
      </c>
      <c r="J5" s="13">
        <f>'[2]7-11 лет'!H78</f>
        <v>0</v>
      </c>
    </row>
    <row r="6" spans="1:10" x14ac:dyDescent="0.25">
      <c r="A6" s="5"/>
      <c r="B6" s="1" t="s">
        <v>23</v>
      </c>
      <c r="C6" s="2">
        <f>'[1]1'!C7</f>
        <v>382</v>
      </c>
      <c r="D6" s="18" t="str">
        <f>'[1]1'!D7</f>
        <v>Какао с молоком</v>
      </c>
      <c r="E6" s="13">
        <f>'[1]1'!E7</f>
        <v>200</v>
      </c>
      <c r="F6" s="16">
        <f>'[1]1'!J7</f>
        <v>8.3000000000000007</v>
      </c>
      <c r="G6" s="13">
        <f>'[2]7-11 лет'!E79</f>
        <v>143</v>
      </c>
      <c r="H6" s="13">
        <f>'[2]7-11 лет'!F79</f>
        <v>3.79</v>
      </c>
      <c r="I6" s="13">
        <f>'[2]7-11 лет'!G79</f>
        <v>3.2</v>
      </c>
      <c r="J6" s="13">
        <f>'[2]7-11 лет'!H79</f>
        <v>25.81</v>
      </c>
    </row>
    <row r="7" spans="1:10" x14ac:dyDescent="0.25">
      <c r="A7" s="5"/>
      <c r="B7" s="2"/>
      <c r="C7" s="2"/>
      <c r="D7" s="18" t="str">
        <f>'[1]1'!D8</f>
        <v>Хлеб пшеничный</v>
      </c>
      <c r="E7" s="13">
        <f>'[1]1'!E8</f>
        <v>40</v>
      </c>
      <c r="F7" s="16">
        <v>3</v>
      </c>
      <c r="G7" s="13">
        <f>'[2]7-11 лет'!E80</f>
        <v>95.2</v>
      </c>
      <c r="H7" s="13">
        <f>'[2]7-11 лет'!F80</f>
        <v>3.04</v>
      </c>
      <c r="I7" s="13">
        <f>'[2]7-11 лет'!G80</f>
        <v>0.32</v>
      </c>
      <c r="J7" s="13">
        <f>'[2]7-11 лет'!H80</f>
        <v>19.440000000000001</v>
      </c>
    </row>
    <row r="8" spans="1:10" ht="15.75" thickBot="1" x14ac:dyDescent="0.3">
      <c r="A8" s="6"/>
      <c r="B8" s="7"/>
      <c r="C8" s="2"/>
      <c r="D8" s="18" t="str">
        <f>'[1]1'!D9</f>
        <v>Итого</v>
      </c>
      <c r="E8" s="13">
        <v>460</v>
      </c>
      <c r="F8" s="16">
        <v>32.200000000000003</v>
      </c>
      <c r="G8" s="13">
        <f>'[2]7-11 лет'!E81</f>
        <v>596.77</v>
      </c>
      <c r="H8" s="13">
        <f>'[2]7-11 лет'!F81</f>
        <v>18.709999999999997</v>
      </c>
      <c r="I8" s="13">
        <f>'[2]7-11 лет'!G81</f>
        <v>17.899999999999999</v>
      </c>
      <c r="J8" s="13">
        <f>'[2]7-11 лет'!H81</f>
        <v>88.509999999999991</v>
      </c>
    </row>
    <row r="9" spans="1:10" x14ac:dyDescent="0.25">
      <c r="A9" s="3" t="s">
        <v>13</v>
      </c>
      <c r="B9" s="9" t="s">
        <v>20</v>
      </c>
      <c r="C9" s="22"/>
      <c r="D9" s="22"/>
      <c r="E9" s="22"/>
      <c r="F9" s="16"/>
      <c r="G9" s="22"/>
      <c r="H9" s="22"/>
      <c r="I9" s="22"/>
      <c r="J9" s="22"/>
    </row>
    <row r="10" spans="1:10" x14ac:dyDescent="0.25">
      <c r="A10" s="5"/>
      <c r="B10" s="2"/>
      <c r="C10" s="2"/>
      <c r="D10" s="18"/>
      <c r="E10" s="13"/>
      <c r="F10" s="16"/>
      <c r="G10" s="13"/>
      <c r="H10" s="13"/>
      <c r="I10" s="13"/>
      <c r="J10" s="13"/>
    </row>
    <row r="11" spans="1:10" ht="15.75" thickBot="1" x14ac:dyDescent="0.3">
      <c r="A11" s="6"/>
      <c r="B11" s="7"/>
      <c r="C11" s="2"/>
      <c r="D11" s="18"/>
      <c r="E11" s="13"/>
      <c r="F11" s="16"/>
      <c r="G11" s="13"/>
      <c r="H11" s="13"/>
      <c r="I11" s="13"/>
      <c r="J11" s="13"/>
    </row>
    <row r="12" spans="1:10" x14ac:dyDescent="0.25">
      <c r="A12" s="5" t="s">
        <v>14</v>
      </c>
      <c r="B12" s="8" t="s">
        <v>15</v>
      </c>
      <c r="C12" s="2">
        <f>'[2]7-11 лет'!B82</f>
        <v>67</v>
      </c>
      <c r="D12" s="18" t="str">
        <f>'[2]7-11 лет'!C82</f>
        <v>Винегрет овощной</v>
      </c>
      <c r="E12" s="13">
        <v>60</v>
      </c>
      <c r="F12" s="16">
        <v>3.4</v>
      </c>
      <c r="G12" s="13">
        <f>'[3]7-11 лет'!E82</f>
        <v>74.599999999999994</v>
      </c>
      <c r="H12" s="13">
        <f>'[3]7-11 лет'!F82</f>
        <v>0.8</v>
      </c>
      <c r="I12" s="13">
        <f>'[3]7-11 лет'!G82</f>
        <v>6.06</v>
      </c>
      <c r="J12" s="13">
        <f>'[3]7-11 лет'!H82</f>
        <v>4.1100000000000003</v>
      </c>
    </row>
    <row r="13" spans="1:10" x14ac:dyDescent="0.25">
      <c r="A13" s="5"/>
      <c r="B13" s="1" t="s">
        <v>16</v>
      </c>
      <c r="C13" s="2">
        <f>'[2]7-11 лет'!B83</f>
        <v>96</v>
      </c>
      <c r="D13" s="18" t="str">
        <f>'[2]7-11 лет'!C83</f>
        <v>Рассольник Ленинградский со сметаной кб</v>
      </c>
      <c r="E13" s="13" t="str">
        <f>'[2]7-11 лет'!D83</f>
        <v>205(200/5)</v>
      </c>
      <c r="F13" s="16">
        <v>14.2</v>
      </c>
      <c r="G13" s="13">
        <f>'[3]7-11 лет'!E83</f>
        <v>109.28</v>
      </c>
      <c r="H13" s="13">
        <f>'[3]7-11 лет'!F83</f>
        <v>8.2200000000000006</v>
      </c>
      <c r="I13" s="13">
        <f>'[3]7-11 лет'!G83</f>
        <v>5.95</v>
      </c>
      <c r="J13" s="13">
        <f>'[3]7-11 лет'!H83</f>
        <v>13.57</v>
      </c>
    </row>
    <row r="14" spans="1:10" ht="30" x14ac:dyDescent="0.25">
      <c r="A14" s="5"/>
      <c r="B14" s="1" t="s">
        <v>17</v>
      </c>
      <c r="C14" s="2">
        <f>'[2]7-11 лет'!B84</f>
        <v>290</v>
      </c>
      <c r="D14" s="18" t="str">
        <f>'[2]7-11 лет'!C84</f>
        <v>Птица тушенная в смет.соусе (сметанный соус)</v>
      </c>
      <c r="E14" s="13" t="str">
        <f>'[2]7-11 лет'!D84</f>
        <v>125(75/50)</v>
      </c>
      <c r="F14" s="16">
        <f>[4]школы!AV21</f>
        <v>32.5</v>
      </c>
      <c r="G14" s="13">
        <f>'[3]7-11 лет'!E84</f>
        <v>169</v>
      </c>
      <c r="H14" s="13">
        <f>'[3]7-11 лет'!F84</f>
        <v>21.63</v>
      </c>
      <c r="I14" s="13">
        <f>'[3]7-11 лет'!G84</f>
        <v>29.98</v>
      </c>
      <c r="J14" s="13">
        <f>'[3]7-11 лет'!H84</f>
        <v>4.42</v>
      </c>
    </row>
    <row r="15" spans="1:10" x14ac:dyDescent="0.25">
      <c r="A15" s="5"/>
      <c r="B15" s="1" t="s">
        <v>18</v>
      </c>
      <c r="C15" s="2">
        <f>'[2]7-11 лет'!B85</f>
        <v>304</v>
      </c>
      <c r="D15" s="18" t="str">
        <f>'[2]7-11 лет'!C85</f>
        <v>Рис отварной</v>
      </c>
      <c r="E15" s="13">
        <f>'[2]7-11 лет'!D85</f>
        <v>200</v>
      </c>
      <c r="F15" s="16">
        <f>[4]школы!AV22</f>
        <v>12.2</v>
      </c>
      <c r="G15" s="13">
        <f>'[3]7-11 лет'!E85</f>
        <v>259.42</v>
      </c>
      <c r="H15" s="13">
        <f>'[3]7-11 лет'!F85</f>
        <v>4.88</v>
      </c>
      <c r="I15" s="13">
        <f>'[3]7-11 лет'!G85</f>
        <v>7.31</v>
      </c>
      <c r="J15" s="13">
        <f>'[3]7-11 лет'!H85</f>
        <v>47.82</v>
      </c>
    </row>
    <row r="16" spans="1:10" x14ac:dyDescent="0.25">
      <c r="A16" s="5"/>
      <c r="B16" s="1" t="s">
        <v>19</v>
      </c>
      <c r="C16" s="2">
        <f>'[2]7-11 лет'!B86</f>
        <v>342</v>
      </c>
      <c r="D16" s="18" t="str">
        <f>'[2]7-11 лет'!C86</f>
        <v>Компот из св.яблок</v>
      </c>
      <c r="E16" s="13">
        <f>'[2]7-11 лет'!D86</f>
        <v>200</v>
      </c>
      <c r="F16" s="16">
        <f>[4]школы!AV23</f>
        <v>4</v>
      </c>
      <c r="G16" s="13">
        <f>'[3]7-11 лет'!E86</f>
        <v>108.96</v>
      </c>
      <c r="H16" s="13">
        <f>'[3]7-11 лет'!F86</f>
        <v>0.16</v>
      </c>
      <c r="I16" s="13">
        <f>'[3]7-11 лет'!G86</f>
        <v>0.16</v>
      </c>
      <c r="J16" s="13">
        <f>'[3]7-11 лет'!H86</f>
        <v>27.87</v>
      </c>
    </row>
    <row r="17" spans="1:10" x14ac:dyDescent="0.25">
      <c r="A17" s="5"/>
      <c r="B17" s="1" t="s">
        <v>24</v>
      </c>
      <c r="C17" s="2">
        <f>'[2]7-11 лет'!B87</f>
        <v>0</v>
      </c>
      <c r="D17" s="18" t="str">
        <f>'[2]7-11 лет'!C87</f>
        <v>Хлеб ржаной</v>
      </c>
      <c r="E17" s="13">
        <f>'[2]7-11 лет'!D87</f>
        <v>40</v>
      </c>
      <c r="F17" s="16">
        <f>[4]школы!AV24</f>
        <v>2</v>
      </c>
      <c r="G17" s="13">
        <f>'[3]7-11 лет'!E87</f>
        <v>75.599999999999994</v>
      </c>
      <c r="H17" s="13">
        <f>'[3]7-11 лет'!F87</f>
        <v>2.92</v>
      </c>
      <c r="I17" s="13">
        <f>'[3]7-11 лет'!G87</f>
        <v>0.52</v>
      </c>
      <c r="J17" s="13">
        <f>'[3]7-11 лет'!H87</f>
        <v>14.2</v>
      </c>
    </row>
    <row r="18" spans="1:10" x14ac:dyDescent="0.25">
      <c r="A18" s="5"/>
      <c r="B18" s="1" t="s">
        <v>21</v>
      </c>
      <c r="C18" s="2"/>
      <c r="D18" s="18" t="str">
        <f>'[2]7-11 лет'!C88</f>
        <v>Итого</v>
      </c>
      <c r="E18" s="13">
        <f>'[2]7-11 лет'!D88</f>
        <v>830</v>
      </c>
      <c r="F18" s="16">
        <v>68.3</v>
      </c>
      <c r="G18" s="13">
        <f>'[3]7-11 лет'!E88</f>
        <v>796.86</v>
      </c>
      <c r="H18" s="13">
        <f>'[3]7-11 лет'!F88</f>
        <v>38.61</v>
      </c>
      <c r="I18" s="13">
        <f>'[3]7-11 лет'!G88</f>
        <v>49.980000000000004</v>
      </c>
      <c r="J18" s="13">
        <f>'[3]7-11 лет'!H88</f>
        <v>111.99000000000001</v>
      </c>
    </row>
    <row r="19" spans="1:10" x14ac:dyDescent="0.25">
      <c r="A19" s="5"/>
      <c r="B19" s="17"/>
      <c r="C19" s="2"/>
      <c r="D19" s="18"/>
      <c r="E19" s="13"/>
      <c r="F19" s="16"/>
      <c r="G19" s="13"/>
      <c r="H19" s="13"/>
      <c r="I19" s="13"/>
      <c r="J19" s="13"/>
    </row>
    <row r="20" spans="1:10" ht="15.75" thickBot="1" x14ac:dyDescent="0.3">
      <c r="A20" s="6"/>
      <c r="B20" s="7"/>
      <c r="C20" s="2"/>
      <c r="D20" s="18"/>
      <c r="E20" s="13"/>
      <c r="F20" s="16"/>
      <c r="G20" s="13"/>
      <c r="H20" s="13"/>
      <c r="I20" s="13"/>
      <c r="J20" s="13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2023-12-17T13:29:05Z</dcterms:modified>
</cp:coreProperties>
</file>