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январь 24г\09.01.24.-12.01.24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6" i="1"/>
  <c r="E7" i="1"/>
  <c r="E8" i="1"/>
  <c r="H18" i="1" l="1"/>
  <c r="I18" i="1"/>
  <c r="J18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D17" i="1"/>
  <c r="E17" i="1"/>
  <c r="D18" i="1"/>
  <c r="E18" i="1"/>
  <c r="D8" i="1" l="1"/>
  <c r="D6" i="1"/>
  <c r="C5" i="1"/>
  <c r="D4" i="1"/>
  <c r="C4" i="1"/>
  <c r="D7" i="1"/>
  <c r="G7" i="1" l="1"/>
  <c r="H7" i="1"/>
  <c r="I7" i="1"/>
  <c r="J7" i="1"/>
  <c r="G4" i="1"/>
  <c r="H4" i="1"/>
  <c r="I4" i="1"/>
  <c r="J4" i="1"/>
  <c r="G5" i="1"/>
  <c r="H5" i="1"/>
  <c r="I5" i="1"/>
  <c r="J5" i="1"/>
  <c r="G6" i="1"/>
  <c r="H6" i="1"/>
  <c r="I6" i="1"/>
  <c r="J6" i="1"/>
  <c r="G8" i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<sst xmlns="http://schemas.openxmlformats.org/spreadsheetml/2006/main" count="31" uniqueCount="31">
  <si>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</si>
  <si>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</si>
  <si>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</si>
  <si>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</si>
  <si>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</si>
  <si>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</si>
  <si>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</si>
  <si>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</si>
  <si>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</si>
  <si>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</si>
  <si>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</si>
  <si>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</si>
  <si>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</si>
  <si>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</si>
  <si>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</si>
  <si>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</si>
  <si>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</si>
  <si>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</si>
  <si>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</si>
  <si>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</si>
  <si>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</si>
  <si>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</si>
  <si>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</si>
  <si>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</si>
  <si>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</si>
  <si>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</si>
  <si>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</si>
  <si>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</si>
  <si>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</si>
  <si>
    <t>200(15/8)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</si>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</sst>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>
        <row r="61">
          <cell r="E61">
            <v>125</v>
          </cell>
          <cell r="F61">
            <v>5.76</v>
          </cell>
          <cell r="G61">
            <v>3.85</v>
          </cell>
          <cell r="H61">
            <v>14.62</v>
          </cell>
        </row>
        <row r="62">
          <cell r="E62">
            <v>259.24</v>
          </cell>
          <cell r="F62">
            <v>5.97</v>
          </cell>
          <cell r="G62">
            <v>11.4</v>
          </cell>
          <cell r="H62">
            <v>33.090000000000003</v>
          </cell>
        </row>
        <row r="63">
          <cell r="E63">
            <v>59.16</v>
          </cell>
          <cell r="F63">
            <v>0.16</v>
          </cell>
          <cell r="G63">
            <v>0.03</v>
          </cell>
          <cell r="H63">
            <v>15.2</v>
          </cell>
        </row>
        <row r="64">
          <cell r="E64">
            <v>95.2</v>
          </cell>
          <cell r="F64">
            <v>3.04</v>
          </cell>
          <cell r="G64">
            <v>0.32</v>
          </cell>
          <cell r="H64">
            <v>19.440000000000001</v>
          </cell>
        </row>
        <row r="65">
          <cell r="E65">
            <v>538.6</v>
          </cell>
          <cell r="F65">
            <v>14.93</v>
          </cell>
          <cell r="G65">
            <v>15.6</v>
          </cell>
          <cell r="H65">
            <v>82.35</v>
          </cell>
        </row>
      </sheetData>
      <sheetData sheetId="1">
        <row r="60">
          <cell r="C60" t="str">
            <v xml:space="preserve">Бутерброд с сыром </v>
          </cell>
          <cell r="D60" t="str">
            <v>30/15</v>
          </cell>
        </row>
        <row r="61">
          <cell r="B61">
            <v>175</v>
          </cell>
          <cell r="C61" t="str">
            <v>Каша из риса и пшена с маслом</v>
          </cell>
          <cell r="D61" t="str">
            <v>205(200/5)</v>
          </cell>
        </row>
        <row r="62">
          <cell r="B62">
            <v>377</v>
          </cell>
        </row>
        <row r="63">
          <cell r="C63" t="str">
            <v>Хлеб пшеничный</v>
          </cell>
          <cell r="D63">
            <v>40</v>
          </cell>
        </row>
        <row r="64">
          <cell r="C64" t="str">
            <v>Итого</v>
          </cell>
          <cell r="D64">
            <v>500</v>
          </cell>
        </row>
        <row r="65">
          <cell r="B65">
            <v>52</v>
          </cell>
          <cell r="C65" t="str">
            <v>Салат из свеклы</v>
          </cell>
          <cell r="D65">
            <v>100</v>
          </cell>
        </row>
        <row r="66">
          <cell r="B66">
            <v>88</v>
          </cell>
          <cell r="C66" t="str">
            <v>Щи из свежей капусты с картоф.со сметаной кб</v>
          </cell>
          <cell r="D66" t="str">
            <v>255(250/5)</v>
          </cell>
        </row>
        <row r="67">
          <cell r="B67">
            <v>269</v>
          </cell>
          <cell r="C67" t="str">
            <v>Биточки особые рубленые с соусом</v>
          </cell>
          <cell r="D67" t="str">
            <v>130(80/50)</v>
          </cell>
        </row>
        <row r="68">
          <cell r="B68">
            <v>309</v>
          </cell>
          <cell r="C68" t="str">
            <v>Макароны отварные</v>
          </cell>
          <cell r="D68">
            <v>200</v>
          </cell>
        </row>
        <row r="69">
          <cell r="B69">
            <v>348</v>
          </cell>
          <cell r="C69" t="str">
            <v>Компот из кураги</v>
          </cell>
          <cell r="D69">
            <v>200</v>
          </cell>
        </row>
        <row r="70">
          <cell r="C70" t="str">
            <v>Хлеб ржаной</v>
          </cell>
          <cell r="D70">
            <v>60</v>
          </cell>
        </row>
        <row r="71">
          <cell r="C71" t="str">
            <v>Итого</v>
          </cell>
          <cell r="D71">
            <v>945</v>
          </cell>
          <cell r="F71">
            <v>30.990000000000002</v>
          </cell>
          <cell r="G71">
            <v>33.440000000000005</v>
          </cell>
          <cell r="H71">
            <v>113.93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 t="s">
        <v>28</v>
      </c>
      <c r="I1" t="s">
        <v>1</v>
      </c>
      <c r="J1" s="20">
        <v>45302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f>'[1]с. 12 лет и сарше'!B61</f>
        <v>175</v>
      </c>
      <c r="D4" s="29" t="str">
        <f>'[1]с. 12 лет и сарше'!C61</f>
        <v>Каша из риса и пшена с маслом</v>
      </c>
      <c r="E4" s="36" t="str">
        <f>'[1]с. 12 лет и сарше'!D61</f>
        <v>205(200/5)</v>
      </c>
      <c r="F4" s="22">
        <v>12</v>
      </c>
      <c r="G4" s="14">
        <f>'[1]7-11 лет'!E62</f>
        <v>259.24</v>
      </c>
      <c r="H4" s="14">
        <f>'[1]7-11 лет'!F62</f>
        <v>5.97</v>
      </c>
      <c r="I4" s="14">
        <f>'[1]7-11 лет'!G62</f>
        <v>11.4</v>
      </c>
      <c r="J4" s="15">
        <f>'[1]7-11 лет'!H62</f>
        <v>33.090000000000003</v>
      </c>
    </row>
    <row r="5" spans="1:10" x14ac:dyDescent="0.25">
      <c r="A5" s="6"/>
      <c r="B5" s="1" t="s">
        <v>12</v>
      </c>
      <c r="C5" s="2">
        <f>'[1]с. 12 лет и сарше'!B62</f>
        <v>377</v>
      </c>
      <c r="D5" s="29" t="s">
        <v>30</v>
      </c>
      <c r="E5" s="36" t="s">
        <v>29</v>
      </c>
      <c r="F5" s="22">
        <v>2.9</v>
      </c>
      <c r="G5" s="14">
        <f>'[1]7-11 лет'!E63</f>
        <v>59.16</v>
      </c>
      <c r="H5" s="14">
        <f>'[1]7-11 лет'!F63</f>
        <v>0.16</v>
      </c>
      <c r="I5" s="14">
        <f>'[1]7-11 лет'!G63</f>
        <v>0.03</v>
      </c>
      <c r="J5" s="15">
        <f>'[1]7-11 лет'!H63</f>
        <v>15.2</v>
      </c>
    </row>
    <row r="6" spans="1:10" x14ac:dyDescent="0.25">
      <c r="A6" s="6"/>
      <c r="B6" s="1" t="s">
        <v>23</v>
      </c>
      <c r="C6" s="38"/>
      <c r="D6" s="29" t="str">
        <f>'[1]с. 12 лет и сарше'!C63</f>
        <v>Хлеб пшеничный</v>
      </c>
      <c r="E6" s="36">
        <f>'[1]с. 12 лет и сарше'!D63</f>
        <v>40</v>
      </c>
      <c r="F6" s="22">
        <v>33.799999999999997</v>
      </c>
      <c r="G6" s="14">
        <f>'[1]7-11 лет'!E64</f>
        <v>95.2</v>
      </c>
      <c r="H6" s="14">
        <f>'[1]7-11 лет'!F64</f>
        <v>3.04</v>
      </c>
      <c r="I6" s="14">
        <f>'[1]7-11 лет'!G64</f>
        <v>0.32</v>
      </c>
      <c r="J6" s="14">
        <f>'[1]7-11 лет'!H64</f>
        <v>19.440000000000001</v>
      </c>
    </row>
    <row r="7" spans="1:10" x14ac:dyDescent="0.25">
      <c r="A7" s="6"/>
      <c r="B7" s="2"/>
      <c r="C7" s="2"/>
      <c r="D7" s="29" t="str">
        <f>'[1]с. 12 лет и сарше'!C60</f>
        <v xml:space="preserve">Бутерброд с сыром </v>
      </c>
      <c r="E7" s="36" t="str">
        <f>'[1]с. 12 лет и сарше'!D60</f>
        <v>30/15</v>
      </c>
      <c r="F7" s="22">
        <v>10.9</v>
      </c>
      <c r="G7" s="14">
        <f>'[1]7-11 лет'!E61</f>
        <v>125</v>
      </c>
      <c r="H7" s="14">
        <f>'[1]7-11 лет'!F61</f>
        <v>5.76</v>
      </c>
      <c r="I7" s="14">
        <f>'[1]7-11 лет'!G61</f>
        <v>3.85</v>
      </c>
      <c r="J7" s="14">
        <f>'[1]7-11 лет'!H61</f>
        <v>14.62</v>
      </c>
    </row>
    <row r="8" spans="1:10" ht="15.75" thickBot="1" x14ac:dyDescent="0.3">
      <c r="A8" s="7"/>
      <c r="B8" s="8"/>
      <c r="C8" s="2"/>
      <c r="D8" s="29" t="str">
        <f>'[1]с. 12 лет и сарше'!C64</f>
        <v>Итого</v>
      </c>
      <c r="E8" s="36">
        <f>'[1]с. 12 лет и сарше'!D64</f>
        <v>500</v>
      </c>
      <c r="F8" s="22">
        <v>29.6</v>
      </c>
      <c r="G8" s="14">
        <f>'[1]7-11 лет'!E65</f>
        <v>538.6</v>
      </c>
      <c r="H8" s="14">
        <f>'[1]7-11 лет'!F65</f>
        <v>14.93</v>
      </c>
      <c r="I8" s="14">
        <f>'[1]7-11 лет'!G65</f>
        <v>15.6</v>
      </c>
      <c r="J8" s="14">
        <f>'[1]7-11 лет'!H65</f>
        <v>82.35</v>
      </c>
    </row>
    <row r="9" spans="1:10" x14ac:dyDescent="0.25">
      <c r="A9" s="4" t="s">
        <v>13</v>
      </c>
      <c r="B9" s="10" t="s">
        <v>20</v>
      </c>
      <c r="C9" s="2"/>
      <c r="D9" s="29"/>
      <c r="E9" s="36"/>
      <c r="F9" s="22"/>
      <c r="G9" s="14"/>
      <c r="H9" s="14"/>
      <c r="I9" s="14"/>
      <c r="J9" s="14"/>
    </row>
    <row r="10" spans="1:10" x14ac:dyDescent="0.25">
      <c r="A10" s="6"/>
      <c r="B10" s="2"/>
      <c r="C10" s="2"/>
      <c r="D10" s="38"/>
      <c r="E10" s="38"/>
      <c r="F10" s="38"/>
      <c r="G10" s="38"/>
      <c r="H10" s="38"/>
      <c r="I10" s="38"/>
      <c r="J10" s="38"/>
    </row>
    <row r="11" spans="1:10" ht="15.75" thickBot="1" x14ac:dyDescent="0.3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">
        <f>'[1]с. 12 лет и сарше'!B65</f>
        <v>52</v>
      </c>
      <c r="D12" s="31" t="str">
        <f>'[1]с. 12 лет и сарше'!C65</f>
        <v>Салат из свеклы</v>
      </c>
      <c r="E12" s="37">
        <f>'[1]с. 12 лет и сарше'!D65</f>
        <v>100</v>
      </c>
      <c r="F12" s="24">
        <v>4.5999999999999996</v>
      </c>
      <c r="G12" s="18">
        <v>91</v>
      </c>
      <c r="H12" s="18">
        <v>1.35</v>
      </c>
      <c r="I12" s="18">
        <v>6.08</v>
      </c>
      <c r="J12" s="19">
        <v>7.87</v>
      </c>
    </row>
    <row r="13" spans="1:10" ht="30" x14ac:dyDescent="0.25">
      <c r="A13" s="6"/>
      <c r="B13" s="1" t="s">
        <v>16</v>
      </c>
      <c r="C13" s="2">
        <f>'[1]с. 12 лет и сарше'!B66</f>
        <v>88</v>
      </c>
      <c r="D13" s="29" t="str">
        <f>'[1]с. 12 лет и сарше'!C66</f>
        <v>Щи из свежей капусты с картоф.со сметаной кб</v>
      </c>
      <c r="E13" s="36" t="str">
        <f>'[1]с. 12 лет и сарше'!D66</f>
        <v>255(250/5)</v>
      </c>
      <c r="F13" s="22">
        <v>13.9</v>
      </c>
      <c r="G13" s="14">
        <v>114</v>
      </c>
      <c r="H13" s="14">
        <v>1.85</v>
      </c>
      <c r="I13" s="14">
        <v>5.94</v>
      </c>
      <c r="J13" s="15">
        <v>8.26</v>
      </c>
    </row>
    <row r="14" spans="1:10" x14ac:dyDescent="0.25">
      <c r="A14" s="6"/>
      <c r="B14" s="1" t="s">
        <v>17</v>
      </c>
      <c r="C14" s="2">
        <f>'[1]с. 12 лет и сарше'!B67</f>
        <v>269</v>
      </c>
      <c r="D14" s="29" t="str">
        <f>'[1]с. 12 лет и сарше'!C67</f>
        <v>Биточки особые рубленые с соусом</v>
      </c>
      <c r="E14" s="36" t="str">
        <f>'[1]с. 12 лет и сарше'!D67</f>
        <v>130(80/50)</v>
      </c>
      <c r="F14" s="22">
        <v>36.5</v>
      </c>
      <c r="G14" s="14">
        <v>252</v>
      </c>
      <c r="H14" s="14">
        <v>7.93</v>
      </c>
      <c r="I14" s="14">
        <v>12.29</v>
      </c>
      <c r="J14" s="15">
        <v>10.199999999999999</v>
      </c>
    </row>
    <row r="15" spans="1:10" x14ac:dyDescent="0.25">
      <c r="A15" s="6"/>
      <c r="B15" s="1" t="s">
        <v>18</v>
      </c>
      <c r="C15" s="2">
        <f>'[1]с. 12 лет и сарше'!B68</f>
        <v>309</v>
      </c>
      <c r="D15" s="29" t="str">
        <f>'[1]с. 12 лет и сарше'!C68</f>
        <v>Макароны отварные</v>
      </c>
      <c r="E15" s="14">
        <f>'[1]с. 12 лет и сарше'!D68</f>
        <v>200</v>
      </c>
      <c r="F15" s="22">
        <v>7.5</v>
      </c>
      <c r="G15" s="14">
        <v>262</v>
      </c>
      <c r="H15" s="14">
        <v>7.03</v>
      </c>
      <c r="I15" s="14">
        <v>6.5</v>
      </c>
      <c r="J15" s="15">
        <v>42.3</v>
      </c>
    </row>
    <row r="16" spans="1:10" x14ac:dyDescent="0.25">
      <c r="A16" s="6"/>
      <c r="B16" s="1" t="s">
        <v>19</v>
      </c>
      <c r="C16" s="2">
        <f>'[1]с. 12 лет и сарше'!B69</f>
        <v>348</v>
      </c>
      <c r="D16" s="29" t="str">
        <f>'[1]с. 12 лет и сарше'!C69</f>
        <v>Компот из кураги</v>
      </c>
      <c r="E16" s="14">
        <f>'[1]с. 12 лет и сарше'!D69</f>
        <v>200</v>
      </c>
      <c r="F16" s="22">
        <v>8</v>
      </c>
      <c r="G16" s="14">
        <v>124</v>
      </c>
      <c r="H16" s="14">
        <v>1.08</v>
      </c>
      <c r="I16" s="14">
        <v>0</v>
      </c>
      <c r="J16" s="15">
        <v>31.33</v>
      </c>
    </row>
    <row r="17" spans="1:10" x14ac:dyDescent="0.25">
      <c r="A17" s="6"/>
      <c r="B17" s="1" t="s">
        <v>24</v>
      </c>
      <c r="C17" s="2"/>
      <c r="D17" s="29" t="str">
        <f>'[1]с. 12 лет и сарше'!C70</f>
        <v>Хлеб ржаной</v>
      </c>
      <c r="E17" s="14">
        <f>'[1]с. 12 лет и сарше'!D70</f>
        <v>60</v>
      </c>
      <c r="F17" s="22">
        <v>4.2</v>
      </c>
      <c r="G17" s="14">
        <v>147</v>
      </c>
      <c r="H17" s="14">
        <v>3.12</v>
      </c>
      <c r="I17" s="14">
        <v>0.36</v>
      </c>
      <c r="J17" s="15">
        <v>0</v>
      </c>
    </row>
    <row r="18" spans="1:10" x14ac:dyDescent="0.25">
      <c r="A18" s="6"/>
      <c r="B18" s="1" t="s">
        <v>21</v>
      </c>
      <c r="C18" s="2"/>
      <c r="D18" s="29" t="str">
        <f>'[1]с. 12 лет и сарше'!C71</f>
        <v>Итого</v>
      </c>
      <c r="E18" s="14">
        <f>'[1]с. 12 лет и сарше'!D71</f>
        <v>945</v>
      </c>
      <c r="F18" s="22">
        <v>74.7</v>
      </c>
      <c r="G18" s="14">
        <v>990</v>
      </c>
      <c r="H18" s="14">
        <f>'[1]с. 12 лет и сарше'!F71</f>
        <v>30.990000000000002</v>
      </c>
      <c r="I18" s="14">
        <f>'[1]с. 12 лет и сарше'!G71</f>
        <v>33.440000000000005</v>
      </c>
      <c r="J18" s="15">
        <f>'[1]с. 12 лет и сарше'!H71</f>
        <v>113.93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2024-01-11T18:55:14Z</dcterms:modified>
</cp:coreProperties>
</file>