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январь 24г\02.02.24.-09.02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I8" i="1" l="1"/>
  <c r="C12" i="1" l="1"/>
  <c r="D12" i="1"/>
  <c r="E12" i="1"/>
  <c r="C13" i="1"/>
  <c r="E14" i="1"/>
  <c r="C15" i="1"/>
  <c r="D15" i="1"/>
  <c r="E15" i="1"/>
  <c r="C16" i="1"/>
  <c r="D16" i="1"/>
  <c r="E16" i="1"/>
  <c r="D18" i="1"/>
  <c r="E18" i="1"/>
  <c r="D19" i="1"/>
  <c r="G4" i="1"/>
  <c r="G7" i="1"/>
  <c r="G5" i="1"/>
  <c r="G6" i="1"/>
  <c r="G8" i="1"/>
  <c r="C4" i="1"/>
  <c r="D4" i="1"/>
  <c r="C7" i="1"/>
  <c r="D7" i="1"/>
  <c r="E7" i="1"/>
  <c r="C5" i="1"/>
  <c r="D5" i="1"/>
  <c r="E5" i="1"/>
  <c r="D6" i="1"/>
  <c r="E6" i="1"/>
  <c r="D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<sst xmlns="http://schemas.openxmlformats.org/spreadsheetml/2006/main" count="35" uniqueCount="34">
  <si>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</si>
  <si>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</si>
  <si>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</si>
  <si>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</si>
  <si>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</si>
  <si>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</si>
  <si>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</si>
  <si>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</si>
  <si>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</si>
  <si>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</si>
  <si>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</si>
  <si>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</si>
  <si>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</si>
  <si>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</si>
  <si>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</si>
  <si>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</si>
  <si>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</si>
  <si>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</si>
  <si>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</si>
  <si>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</si>
  <si>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</si>
  <si>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</si>
  <si>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</si>
  <si>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</si>
  <si>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</si>
  <si>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</si>
  <si>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</si>
  <si>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</si>
  <si>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</si>
  <si>
    <t>240\5</t>
  </si>
  <si>
    <t>Птица тушеная (голень) в смет соусе</t>
  </si>
  <si>
    <t>пр</t>
  </si>
  <si>
    <t>205(200\5)</t>
  </si>
  <si>
    <t>Рассольник Ленинградский со сметаной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</si>
</sst>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76">
          <cell r="B76">
            <v>173</v>
          </cell>
          <cell r="C76" t="str">
            <v>Каша гречневая молочная с маслом</v>
          </cell>
          <cell r="E76">
            <v>304.57</v>
          </cell>
        </row>
        <row r="77">
          <cell r="B77">
            <v>15</v>
          </cell>
          <cell r="C77" t="str">
            <v>сыр порциями</v>
          </cell>
          <cell r="D77">
            <v>15</v>
          </cell>
          <cell r="E77">
            <v>54</v>
          </cell>
        </row>
        <row r="78">
          <cell r="B78">
            <v>382</v>
          </cell>
          <cell r="C78" t="str">
            <v>Какао с молоком</v>
          </cell>
          <cell r="D78">
            <v>200</v>
          </cell>
          <cell r="E78">
            <v>143</v>
          </cell>
        </row>
        <row r="79">
          <cell r="C79" t="str">
            <v>Хлеб пшеничный</v>
          </cell>
          <cell r="D79">
            <v>40</v>
          </cell>
          <cell r="E79">
            <v>95.2</v>
          </cell>
        </row>
        <row r="80">
          <cell r="C80" t="str">
            <v>Итого</v>
          </cell>
          <cell r="E80">
            <v>596.77</v>
          </cell>
        </row>
        <row r="81">
          <cell r="B81">
            <v>67</v>
          </cell>
          <cell r="C81" t="str">
            <v>Винегрет овощной</v>
          </cell>
          <cell r="D81">
            <v>100</v>
          </cell>
        </row>
        <row r="82">
          <cell r="B82">
            <v>96</v>
          </cell>
        </row>
        <row r="83">
          <cell r="B83">
            <v>290</v>
          </cell>
          <cell r="D83" t="str">
            <v>125(75/50)</v>
          </cell>
        </row>
        <row r="84">
          <cell r="B84">
            <v>304</v>
          </cell>
          <cell r="C84" t="str">
            <v>Рис отварной</v>
          </cell>
          <cell r="D84">
            <v>200</v>
          </cell>
        </row>
        <row r="85">
          <cell r="B85">
            <v>342</v>
          </cell>
          <cell r="C85" t="str">
            <v>Компот из св.яблок</v>
          </cell>
          <cell r="D85">
            <v>200</v>
          </cell>
        </row>
        <row r="86">
          <cell r="C86" t="str">
            <v>Хлеб ржаной</v>
          </cell>
          <cell r="D86">
            <v>40</v>
          </cell>
        </row>
        <row r="87">
          <cell r="C87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1" t="s">
        <v>28</v>
      </c>
      <c r="I1" t="s">
        <v>1</v>
      </c>
      <c r="J1" s="10">
        <v>45331</v>
      </c>
    </row>
    <row r="2" spans="1:10" ht="7.5" customHeight="1" thickBot="1" x14ac:dyDescent="0.3"/>
    <row r="3" spans="1:10" ht="15.75" thickBot="1" x14ac:dyDescent="0.3">
      <c r="A3" s="7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">
        <f>'[1]с. 12 лет и сарше'!B76</f>
        <v>173</v>
      </c>
      <c r="D4" s="13" t="str">
        <f>'[1]с. 12 лет и сарше'!C76</f>
        <v>Каша гречневая молочная с маслом</v>
      </c>
      <c r="E4" s="18" t="s">
        <v>29</v>
      </c>
      <c r="F4" s="12">
        <v>12.6</v>
      </c>
      <c r="G4" s="9">
        <f>'[1]с. 12 лет и сарше'!E76</f>
        <v>304.57</v>
      </c>
      <c r="H4" s="9">
        <v>8.43</v>
      </c>
      <c r="I4" s="9">
        <v>10.79</v>
      </c>
      <c r="J4" s="9">
        <v>43.26</v>
      </c>
    </row>
    <row r="5" spans="1:10" x14ac:dyDescent="0.25">
      <c r="A5" s="4"/>
      <c r="B5" s="1" t="s">
        <v>12</v>
      </c>
      <c r="C5" s="2">
        <f>'[1]с. 12 лет и сарше'!B78</f>
        <v>382</v>
      </c>
      <c r="D5" s="13" t="str">
        <f>'[1]с. 12 лет и сарше'!C78</f>
        <v>Какао с молоком</v>
      </c>
      <c r="E5" s="9">
        <f>'[1]с. 12 лет и сарше'!D78</f>
        <v>200</v>
      </c>
      <c r="F5" s="12">
        <v>8.3000000000000007</v>
      </c>
      <c r="G5" s="9">
        <f>'[1]с. 12 лет и сарше'!E78</f>
        <v>143</v>
      </c>
      <c r="H5" s="9">
        <v>3.79</v>
      </c>
      <c r="I5" s="9">
        <v>3.2</v>
      </c>
      <c r="J5" s="9">
        <v>25.81</v>
      </c>
    </row>
    <row r="6" spans="1:10" x14ac:dyDescent="0.25">
      <c r="A6" s="4"/>
      <c r="B6" s="1" t="s">
        <v>23</v>
      </c>
      <c r="C6" s="2" t="s">
        <v>31</v>
      </c>
      <c r="D6" s="13" t="str">
        <f>'[1]с. 12 лет и сарше'!C79</f>
        <v>Хлеб пшеничный</v>
      </c>
      <c r="E6" s="9">
        <f>'[1]с. 12 лет и сарше'!D79</f>
        <v>40</v>
      </c>
      <c r="F6" s="12">
        <v>3.8</v>
      </c>
      <c r="G6" s="9">
        <f>'[1]с. 12 лет и сарше'!E79</f>
        <v>95.2</v>
      </c>
      <c r="H6" s="9">
        <v>3.04</v>
      </c>
      <c r="I6" s="9">
        <v>0.32</v>
      </c>
      <c r="J6" s="9">
        <v>19.440000000000001</v>
      </c>
    </row>
    <row r="7" spans="1:10" x14ac:dyDescent="0.25">
      <c r="A7" s="4"/>
      <c r="B7" s="2"/>
      <c r="C7" s="2">
        <f>'[1]с. 12 лет и сарше'!B77</f>
        <v>15</v>
      </c>
      <c r="D7" s="13" t="str">
        <f>'[1]с. 12 лет и сарше'!C77</f>
        <v>сыр порциями</v>
      </c>
      <c r="E7" s="9">
        <f>'[1]с. 12 лет и сарше'!D77</f>
        <v>15</v>
      </c>
      <c r="F7" s="12">
        <v>8.9</v>
      </c>
      <c r="G7" s="9">
        <f>'[1]с. 12 лет и сарше'!E77</f>
        <v>54</v>
      </c>
      <c r="H7" s="9">
        <v>3.45</v>
      </c>
      <c r="I7" s="9">
        <v>3.59</v>
      </c>
      <c r="J7" s="9">
        <v>0</v>
      </c>
    </row>
    <row r="8" spans="1:10" ht="15.75" thickBot="1" x14ac:dyDescent="0.3">
      <c r="A8" s="5"/>
      <c r="B8" s="2"/>
      <c r="C8" s="2"/>
      <c r="D8" s="13" t="str">
        <f>'[1]с. 12 лет и сарше'!C80</f>
        <v>Итого</v>
      </c>
      <c r="E8" s="9">
        <v>500</v>
      </c>
      <c r="F8" s="12">
        <v>33.6</v>
      </c>
      <c r="G8" s="9">
        <f>'[1]с. 12 лет и сарше'!E80</f>
        <v>596.77</v>
      </c>
      <c r="H8" s="9">
        <v>18.71</v>
      </c>
      <c r="I8" s="9">
        <f>SUM(I4:I6)</f>
        <v>14.309999999999999</v>
      </c>
      <c r="J8" s="9">
        <v>88.51</v>
      </c>
    </row>
    <row r="9" spans="1:10" x14ac:dyDescent="0.25">
      <c r="A9" s="3" t="s">
        <v>13</v>
      </c>
      <c r="B9" s="20" t="s">
        <v>20</v>
      </c>
      <c r="C9" s="17"/>
      <c r="D9" s="17"/>
      <c r="E9" s="17"/>
      <c r="F9" s="17"/>
      <c r="G9" s="17"/>
      <c r="H9" s="17"/>
      <c r="I9" s="17"/>
      <c r="J9" s="17"/>
    </row>
    <row r="10" spans="1:10" x14ac:dyDescent="0.25">
      <c r="A10" s="4"/>
      <c r="B10" s="2"/>
      <c r="C10" s="2"/>
      <c r="D10" s="13"/>
      <c r="E10" s="9"/>
      <c r="F10" s="12"/>
      <c r="G10" s="9"/>
      <c r="H10" s="9"/>
      <c r="I10" s="9"/>
      <c r="J10" s="9"/>
    </row>
    <row r="11" spans="1:10" ht="15.75" thickBot="1" x14ac:dyDescent="0.3">
      <c r="A11" s="5"/>
      <c r="B11" s="2"/>
      <c r="C11" s="2"/>
      <c r="D11" s="13"/>
      <c r="E11" s="9"/>
      <c r="F11" s="12"/>
      <c r="G11" s="9"/>
      <c r="H11" s="9"/>
      <c r="I11" s="9"/>
      <c r="J11" s="9"/>
    </row>
    <row r="12" spans="1:10" x14ac:dyDescent="0.25">
      <c r="A12" s="4" t="s">
        <v>14</v>
      </c>
      <c r="B12" s="1" t="s">
        <v>15</v>
      </c>
      <c r="C12" s="2">
        <f>'[1]с. 12 лет и сарше'!B81</f>
        <v>67</v>
      </c>
      <c r="D12" s="13" t="str">
        <f>'[1]с. 12 лет и сарше'!C81</f>
        <v>Винегрет овощной</v>
      </c>
      <c r="E12" s="9">
        <f>'[1]с. 12 лет и сарше'!D81</f>
        <v>100</v>
      </c>
      <c r="F12" s="12">
        <v>6.2</v>
      </c>
      <c r="G12" s="9">
        <v>74.599999999999994</v>
      </c>
      <c r="H12" s="9">
        <v>1.34</v>
      </c>
      <c r="I12" s="9">
        <v>6.06</v>
      </c>
      <c r="J12" s="9">
        <v>4.1100000000000003</v>
      </c>
    </row>
    <row r="13" spans="1:10" ht="30" x14ac:dyDescent="0.25">
      <c r="A13" s="4"/>
      <c r="B13" s="1" t="s">
        <v>16</v>
      </c>
      <c r="C13" s="2">
        <f>'[1]с. 12 лет и сарше'!B82</f>
        <v>96</v>
      </c>
      <c r="D13" s="13" t="s">
        <v>33</v>
      </c>
      <c r="E13" s="9" t="s">
        <v>32</v>
      </c>
      <c r="F13" s="12">
        <v>14.5</v>
      </c>
      <c r="G13" s="9">
        <v>109.28</v>
      </c>
      <c r="H13" s="9">
        <v>8.2200000000000006</v>
      </c>
      <c r="I13" s="9">
        <v>5.95</v>
      </c>
      <c r="J13" s="9">
        <v>13.57</v>
      </c>
    </row>
    <row r="14" spans="1:10" x14ac:dyDescent="0.25">
      <c r="A14" s="4"/>
      <c r="B14" s="1" t="s">
        <v>17</v>
      </c>
      <c r="C14" s="2">
        <f>'[1]с. 12 лет и сарше'!B83</f>
        <v>290</v>
      </c>
      <c r="D14" s="13" t="s">
        <v>30</v>
      </c>
      <c r="E14" s="9" t="str">
        <f>'[1]с. 12 лет и сарше'!D83</f>
        <v>125(75/50)</v>
      </c>
      <c r="F14" s="12">
        <v>35</v>
      </c>
      <c r="G14" s="9">
        <v>169</v>
      </c>
      <c r="H14" s="9">
        <v>21.63</v>
      </c>
      <c r="I14" s="9">
        <v>29.98</v>
      </c>
      <c r="J14" s="9">
        <v>4.42</v>
      </c>
    </row>
    <row r="15" spans="1:10" x14ac:dyDescent="0.25">
      <c r="A15" s="4"/>
      <c r="B15" s="1" t="s">
        <v>18</v>
      </c>
      <c r="C15" s="2">
        <f>'[1]с. 12 лет и сарше'!B84</f>
        <v>304</v>
      </c>
      <c r="D15" s="13" t="str">
        <f>'[1]с. 12 лет и сарше'!C84</f>
        <v>Рис отварной</v>
      </c>
      <c r="E15" s="9">
        <f>'[1]с. 12 лет и сарше'!D84</f>
        <v>200</v>
      </c>
      <c r="F15" s="12">
        <v>13.6</v>
      </c>
      <c r="G15" s="9">
        <v>259.42</v>
      </c>
      <c r="H15" s="9">
        <v>4.88</v>
      </c>
      <c r="I15" s="9">
        <v>7.31</v>
      </c>
      <c r="J15" s="9">
        <v>47.82</v>
      </c>
    </row>
    <row r="16" spans="1:10" x14ac:dyDescent="0.25">
      <c r="A16" s="4"/>
      <c r="B16" s="1" t="s">
        <v>19</v>
      </c>
      <c r="C16" s="2">
        <f>'[1]с. 12 лет и сарше'!B85</f>
        <v>342</v>
      </c>
      <c r="D16" s="13" t="str">
        <f>'[1]с. 12 лет и сарше'!C85</f>
        <v>Компот из св.яблок</v>
      </c>
      <c r="E16" s="9">
        <f>'[1]с. 12 лет и сарше'!D85</f>
        <v>200</v>
      </c>
      <c r="F16" s="12">
        <v>3.5</v>
      </c>
      <c r="G16" s="9">
        <v>108.96</v>
      </c>
      <c r="H16" s="9">
        <v>0.16</v>
      </c>
      <c r="I16" s="9">
        <v>0.16</v>
      </c>
      <c r="J16" s="9">
        <v>27.87</v>
      </c>
    </row>
    <row r="17" spans="1:10" x14ac:dyDescent="0.25">
      <c r="A17" s="4"/>
      <c r="B17" s="1" t="s">
        <v>24</v>
      </c>
      <c r="C17" s="2"/>
      <c r="D17" s="17"/>
      <c r="E17" s="17"/>
      <c r="F17" s="17"/>
      <c r="G17" s="17"/>
      <c r="H17" s="17"/>
      <c r="I17" s="17"/>
      <c r="J17" s="17"/>
    </row>
    <row r="18" spans="1:10" x14ac:dyDescent="0.25">
      <c r="A18" s="4"/>
      <c r="B18" s="1" t="s">
        <v>21</v>
      </c>
      <c r="C18" s="21" t="s">
        <v>31</v>
      </c>
      <c r="D18" s="13" t="str">
        <f>'[1]с. 12 лет и сарше'!C86</f>
        <v>Хлеб ржаной</v>
      </c>
      <c r="E18" s="9">
        <f>'[1]с. 12 лет и сарше'!D86</f>
        <v>40</v>
      </c>
      <c r="F18" s="12">
        <v>2.8</v>
      </c>
      <c r="G18" s="9">
        <v>75.599999999999994</v>
      </c>
      <c r="H18" s="9">
        <v>2.92</v>
      </c>
      <c r="I18" s="9">
        <v>0.52</v>
      </c>
      <c r="J18" s="9">
        <v>14.2</v>
      </c>
    </row>
    <row r="19" spans="1:10" x14ac:dyDescent="0.25">
      <c r="A19" s="4"/>
      <c r="B19" s="2"/>
      <c r="C19" s="2"/>
      <c r="D19" s="13" t="str">
        <f>'[1]с. 12 лет и сарше'!C87</f>
        <v>Итого</v>
      </c>
      <c r="E19" s="9">
        <v>830</v>
      </c>
      <c r="F19" s="12">
        <v>75.599999999999994</v>
      </c>
      <c r="G19" s="9">
        <v>796.86</v>
      </c>
      <c r="H19" s="9">
        <v>38.61</v>
      </c>
      <c r="I19" s="9">
        <v>49.98</v>
      </c>
      <c r="J19" s="9">
        <v>111.99</v>
      </c>
    </row>
    <row r="20" spans="1:10" ht="15.75" thickBot="1" x14ac:dyDescent="0.3">
      <c r="A20" s="5"/>
      <c r="B20" s="6"/>
      <c r="C20" s="2"/>
      <c r="D20" s="13"/>
      <c r="E20" s="9"/>
      <c r="F20" s="12"/>
      <c r="G20" s="9"/>
      <c r="H20" s="9"/>
      <c r="I20" s="9"/>
      <c r="J20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2024-02-04T14:21:41Z</dcterms:modified>
</cp:coreProperties>
</file>