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февраль\26.02.-01.03.24 2 нед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9" i="1"/>
  <c r="H9" i="1"/>
  <c r="I9" i="1"/>
  <c r="J9" i="1"/>
  <c r="D8" i="1"/>
  <c r="E8" i="1"/>
  <c r="D9" i="1"/>
  <c r="E9" i="1"/>
  <c r="G18" i="1" l="1"/>
  <c r="H18" i="1"/>
  <c r="I18" i="1"/>
  <c r="J18" i="1"/>
  <c r="G14" i="1"/>
  <c r="H14" i="1"/>
  <c r="I14" i="1"/>
  <c r="J14" i="1"/>
  <c r="G7" i="1" l="1"/>
  <c r="H7" i="1"/>
  <c r="I7" i="1"/>
  <c r="J7" i="1"/>
  <c r="G4" i="1"/>
  <c r="H4" i="1"/>
  <c r="I4" i="1"/>
  <c r="J4" i="1"/>
  <c r="G5" i="1"/>
  <c r="H5" i="1"/>
  <c r="I5" i="1"/>
  <c r="J5" i="1"/>
  <c r="G6" i="1"/>
  <c r="H6" i="1"/>
  <c r="I6" i="1"/>
  <c r="J6" i="1"/>
  <c r="C4" i="1"/>
  <c r="D7" i="1"/>
  <c r="E7" i="1"/>
  <c r="C5" i="1"/>
  <c r="D4" i="1"/>
  <c r="E4" i="1"/>
  <c r="C6" i="1"/>
  <c r="D5" i="1"/>
  <c r="E5" i="1"/>
  <c r="D6" i="1"/>
  <c r="E6" i="1"/>
  <c r="E17" i="1" l="1"/>
  <c r="E11" i="1"/>
  <c r="E13" i="1"/>
  <c r="E15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<sst xmlns="http://schemas.openxmlformats.org/spreadsheetml/2006/main" count="33" uniqueCount="33">
  <si>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</si>
  <si>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</si>
  <si>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</si>
  <si>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</si>
  <si>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</si>
  <si>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</si>
  <si>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</si>
  <si>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</si>
  <si>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</si>
  <si>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</si>
  <si>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</si>
  <si>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</si>
  <si>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</si>
  <si>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</si>
  <si>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</si>
  <si>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</si>
  <si>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</si>
  <si>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</si>
  <si>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</si>
  <si>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</si>
  <si>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</si>
  <si>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</si>
  <si>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</si>
  <si>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</si>
  <si>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</si>
  <si>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</si>
  <si>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</si>
  <si>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</si>
  <si>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</si>
  <si>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гречневая рассыпчатая с маслом</t>
  </si>
  <si>
    <t>302</t>
  </si>
  <si>
    <t>5-11 кл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</si>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</sst>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0" fillId="0" borderId="0" xfId="0"/>
    <xf numFmtId="1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3">
          <cell r="C113" t="str">
            <v>Яблоки св.порциями</v>
          </cell>
          <cell r="D113">
            <v>100</v>
          </cell>
          <cell r="E113">
            <v>45</v>
          </cell>
          <cell r="F113">
            <v>0.4</v>
          </cell>
          <cell r="G113">
            <v>0.4</v>
          </cell>
          <cell r="H113">
            <v>9.8000000000000007</v>
          </cell>
        </row>
        <row r="114">
          <cell r="C114" t="str">
            <v>Итого</v>
          </cell>
          <cell r="D114">
            <v>515</v>
          </cell>
          <cell r="E114">
            <v>551.93000000000006</v>
          </cell>
          <cell r="F114">
            <v>15.88</v>
          </cell>
          <cell r="G114">
            <v>13.92</v>
          </cell>
          <cell r="H114">
            <v>88.8</v>
          </cell>
        </row>
      </sheetData>
      <sheetData sheetId="1">
        <row r="117">
          <cell r="E117">
            <v>343.82</v>
          </cell>
          <cell r="F117">
            <v>11.18</v>
          </cell>
          <cell r="G117">
            <v>8.14</v>
          </cell>
          <cell r="H117">
            <v>55.02</v>
          </cell>
        </row>
        <row r="120">
          <cell r="E120">
            <v>1061.73</v>
          </cell>
          <cell r="F120">
            <v>38.359999999999992</v>
          </cell>
          <cell r="G120">
            <v>36.97</v>
          </cell>
          <cell r="H120">
            <v>123.82000000000001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31</v>
      </c>
      <c r="I1" t="s">
        <v>1</v>
      </c>
      <c r="J1" s="9">
        <v>45348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5" t="str">
        <f>'[1]7-11 лет'!C110</f>
        <v>Каша молоч.рисовая с маслом</v>
      </c>
      <c r="E4" s="22" t="str">
        <f>'[1]7-11 лет'!D110</f>
        <v>155(150/5)</v>
      </c>
      <c r="F4" s="22">
        <v>11.4</v>
      </c>
      <c r="G4" s="8">
        <f>'[1]7-11 лет'!E110</f>
        <v>191.33</v>
      </c>
      <c r="H4" s="8">
        <f>'[1]7-11 лет'!F110</f>
        <v>4.41</v>
      </c>
      <c r="I4" s="8">
        <f>'[1]7-11 лет'!G110</f>
        <v>6.31</v>
      </c>
      <c r="J4" s="8">
        <f>'[1]7-11 лет'!H110</f>
        <v>28.85</v>
      </c>
    </row>
    <row r="5" spans="1:10" x14ac:dyDescent="0.25">
      <c r="A5" s="3"/>
      <c r="B5" s="17" t="s">
        <v>12</v>
      </c>
      <c r="C5" s="18">
        <f>'[1]7-11 лет'!B110</f>
        <v>174</v>
      </c>
      <c r="D5" s="25" t="str">
        <f>'[1]7-11 лет'!C111</f>
        <v>Какао с молоком</v>
      </c>
      <c r="E5" s="23">
        <f>'[1]7-11 лет'!D111</f>
        <v>200</v>
      </c>
      <c r="F5" s="22">
        <v>8.3000000000000007</v>
      </c>
      <c r="G5" s="8">
        <f>'[1]7-11 лет'!E111</f>
        <v>143</v>
      </c>
      <c r="H5" s="8">
        <f>'[1]7-11 лет'!F111</f>
        <v>3.79</v>
      </c>
      <c r="I5" s="8">
        <f>'[1]7-11 лет'!G111</f>
        <v>3.2</v>
      </c>
      <c r="J5" s="8">
        <f>'[1]7-11 лет'!H111</f>
        <v>25.81</v>
      </c>
    </row>
    <row r="6" spans="1:10" x14ac:dyDescent="0.25">
      <c r="A6" s="3"/>
      <c r="B6" s="17" t="s">
        <v>23</v>
      </c>
      <c r="C6" s="18">
        <f>'[1]7-11 лет'!B111</f>
        <v>382</v>
      </c>
      <c r="D6" s="25" t="str">
        <f>'[1]7-11 лет'!C112</f>
        <v>Хлеб пшеничный</v>
      </c>
      <c r="E6" s="24">
        <f>'[1]7-11 лет'!D112</f>
        <v>20</v>
      </c>
      <c r="F6" s="23">
        <v>1.9</v>
      </c>
      <c r="G6" s="8">
        <f>'[1]7-11 лет'!E112</f>
        <v>47.6</v>
      </c>
      <c r="H6" s="8">
        <f>'[1]7-11 лет'!F112</f>
        <v>1.52</v>
      </c>
      <c r="I6" s="8">
        <f>'[1]7-11 лет'!G112</f>
        <v>0.16</v>
      </c>
      <c r="J6" s="8">
        <f>'[1]7-11 лет'!H112</f>
        <v>9.7200000000000006</v>
      </c>
    </row>
    <row r="7" spans="1:10" s="20" customFormat="1" ht="15.75" thickBot="1" x14ac:dyDescent="0.3">
      <c r="A7" s="3"/>
      <c r="B7" s="17"/>
      <c r="C7" s="18"/>
      <c r="D7" s="25" t="str">
        <f>'[1]7-11 лет'!C109</f>
        <v>Бутерброд с сыром</v>
      </c>
      <c r="E7" s="21" t="str">
        <f>'[1]7-11 лет'!D109</f>
        <v>25/15</v>
      </c>
      <c r="F7" s="22">
        <v>10.4</v>
      </c>
      <c r="G7" s="8">
        <f>'[1]7-11 лет'!E109</f>
        <v>125</v>
      </c>
      <c r="H7" s="8">
        <f>'[1]7-11 лет'!F109</f>
        <v>5.76</v>
      </c>
      <c r="I7" s="8">
        <f>'[1]7-11 лет'!G109</f>
        <v>3.85</v>
      </c>
      <c r="J7" s="8">
        <f>'[1]7-11 лет'!H109</f>
        <v>14.62</v>
      </c>
    </row>
    <row r="8" spans="1:10" x14ac:dyDescent="0.25">
      <c r="A8" s="2" t="s">
        <v>13</v>
      </c>
      <c r="B8" s="17" t="s">
        <v>20</v>
      </c>
      <c r="C8" s="18"/>
      <c r="D8" s="27" t="str">
        <f>'[1]7-11 лет'!C113</f>
        <v>Яблоки св.порциями</v>
      </c>
      <c r="E8" s="17">
        <f>'[1]7-11 лет'!D113</f>
        <v>100</v>
      </c>
      <c r="F8" s="28">
        <v>8</v>
      </c>
      <c r="G8" s="8">
        <f>'[1]7-11 лет'!E113</f>
        <v>45</v>
      </c>
      <c r="H8" s="8">
        <f>'[1]7-11 лет'!F113</f>
        <v>0.4</v>
      </c>
      <c r="I8" s="8">
        <f>'[1]7-11 лет'!G113</f>
        <v>0.4</v>
      </c>
      <c r="J8" s="8">
        <f>'[1]7-11 лет'!H113</f>
        <v>9.8000000000000007</v>
      </c>
    </row>
    <row r="9" spans="1:10" x14ac:dyDescent="0.25">
      <c r="A9" s="3"/>
      <c r="B9" s="1"/>
      <c r="C9" s="26"/>
      <c r="D9" s="18" t="str">
        <f>'[1]7-11 лет'!C114</f>
        <v>Итого</v>
      </c>
      <c r="E9" s="22">
        <f>'[1]7-11 лет'!D114</f>
        <v>515</v>
      </c>
      <c r="F9" s="23">
        <v>40</v>
      </c>
      <c r="G9" s="8">
        <f>'[1]7-11 лет'!E114</f>
        <v>551.93000000000006</v>
      </c>
      <c r="H9" s="8">
        <f>'[1]7-11 лет'!F114</f>
        <v>15.88</v>
      </c>
      <c r="I9" s="8">
        <f>'[1]7-11 лет'!G114</f>
        <v>13.92</v>
      </c>
      <c r="J9" s="8">
        <f>'[1]7-11 лет'!H114</f>
        <v>88.8</v>
      </c>
    </row>
    <row r="10" spans="1:10" ht="15.75" thickBot="1" x14ac:dyDescent="0.3">
      <c r="A10" s="4"/>
      <c r="B10" s="1"/>
      <c r="C10" s="1"/>
      <c r="D10" s="17"/>
      <c r="E10" s="17"/>
      <c r="F10" s="17"/>
      <c r="G10" s="17"/>
      <c r="H10" s="17"/>
      <c r="I10" s="17"/>
      <c r="J10" s="17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v>4.5999999999999996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v>250</v>
      </c>
      <c r="F12" s="11">
        <v>13.2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30</v>
      </c>
      <c r="D14" s="12" t="s">
        <v>29</v>
      </c>
      <c r="E14" s="13" t="s">
        <v>32</v>
      </c>
      <c r="F14" s="11">
        <v>9.5</v>
      </c>
      <c r="G14" s="8">
        <f>'[1]с. 12 лет и сарше'!E117</f>
        <v>343.82</v>
      </c>
      <c r="H14" s="8">
        <f>'[1]с. 12 лет и сарше'!F117</f>
        <v>11.18</v>
      </c>
      <c r="I14" s="8">
        <f>'[1]с. 12 лет и сарше'!G117</f>
        <v>8.14</v>
      </c>
      <c r="J14" s="8">
        <f>'[1]с. 12 лет и сарше'!H117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v>8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2.8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28</v>
      </c>
      <c r="D18" s="12"/>
      <c r="E18" s="8">
        <v>925</v>
      </c>
      <c r="F18" s="11">
        <v>74.599999999999994</v>
      </c>
      <c r="G18" s="8">
        <f>'[1]с. 12 лет и сарше'!E120</f>
        <v>1061.73</v>
      </c>
      <c r="H18" s="8">
        <f>'[1]с. 12 лет и сарше'!F120</f>
        <v>38.359999999999992</v>
      </c>
      <c r="I18" s="8">
        <f>'[1]с. 12 лет и сарше'!G120</f>
        <v>36.97</v>
      </c>
      <c r="J18" s="8">
        <f>'[1]с. 12 лет и сарше'!H120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2024-02-28T16:44:01Z</dcterms:modified>
</cp:coreProperties>
</file>