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\МЕНЮ 2024-25г\НАЧАЛКА\сентябрь\1 нед\"/>
    </mc:Choice>
  </mc:AlternateContent>
  <bookViews>
    <workbookView xWindow="0" yWindow="0" windowWidth="21570" windowHeight="8145"/>
  </bookViews>
  <sheets>
    <sheet name="1" sheetId="1" r:id="rId1"/>
  </sheets>
  <externalReferences>
    <externalReference r:id="rId2"/>
    <externalReference r:id="rId3"/>
    <externalReference r:id="rId4"/>
    <externalReference r:id="rId5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E10" i="1"/>
  <c r="G20" i="1"/>
  <c r="G18" i="1"/>
  <c r="G16" i="1"/>
  <c r="G19" i="1"/>
  <c r="G14" i="1"/>
  <c r="G15" i="1"/>
  <c r="G12" i="1"/>
  <c r="G13" i="1"/>
  <c r="H19" i="1"/>
  <c r="I19" i="1"/>
  <c r="J19" i="1"/>
  <c r="D19" i="1"/>
  <c r="H16" i="1"/>
  <c r="I16" i="1"/>
  <c r="J16" i="1"/>
  <c r="H14" i="1"/>
  <c r="I14" i="1"/>
  <c r="J14" i="1"/>
  <c r="H15" i="1"/>
  <c r="I15" i="1"/>
  <c r="J15" i="1"/>
  <c r="H12" i="1"/>
  <c r="I12" i="1"/>
  <c r="J12" i="1"/>
  <c r="H13" i="1"/>
  <c r="I13" i="1"/>
  <c r="J13" i="1"/>
  <c r="G4" i="1"/>
  <c r="G5" i="1"/>
  <c r="G6" i="1"/>
  <c r="G7" i="1"/>
  <c r="G10" i="1"/>
  <c r="E20" i="1"/>
  <c r="H7" i="1"/>
  <c r="I7" i="1"/>
  <c r="J7" i="1"/>
  <c r="H10" i="1"/>
  <c r="I10" i="1"/>
  <c r="J10" i="1"/>
  <c r="H5" i="1"/>
  <c r="I5" i="1"/>
  <c r="J5" i="1"/>
  <c r="H6" i="1"/>
  <c r="I6" i="1"/>
  <c r="J6" i="1"/>
  <c r="D4" i="1"/>
  <c r="D7" i="1"/>
  <c r="D5" i="1"/>
  <c r="D6" i="1"/>
  <c r="E4" i="1"/>
  <c r="E5" i="1"/>
  <c r="E6" i="1"/>
  <c r="E7" i="1"/>
  <c r="E18" i="1" l="1"/>
  <c r="H18" i="1" l="1"/>
  <c r="I18" i="1"/>
  <c r="J18" i="1"/>
  <c r="H20" i="1"/>
  <c r="I20" i="1"/>
  <c r="J20" i="1"/>
  <c r="H4" i="1"/>
  <c r="I4" i="1"/>
  <c r="J4" i="1"/>
  <c r="C4" i="1" l="1"/>
  <c r="C5" i="1"/>
  <c r="C6" i="1"/>
  <c r="C14" i="1" l="1"/>
  <c r="C15" i="1"/>
  <c r="D20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<sst xmlns="http://schemas.openxmlformats.org/spreadsheetml/2006/main" count="37" uniqueCount="37">
  <si>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</si>
  <si>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</si>
  <si>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</si>
  <si>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</si>
  <si>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</si>
  <si>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</si>
  <si>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</si>
  <si>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</si>
  <si>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</si>
  <si>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</si>
  <si>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</si>
  <si>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</si>
  <si>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</si>
  <si>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</si>
  <si>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</si>
  <si>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</si>
  <si>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</si>
  <si>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</si>
  <si>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</si>
  <si>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</si>
  <si>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</si>
  <si>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</si>
  <si>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</si>
  <si>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</si>
  <si>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</si>
  <si>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</si>
  <si>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</si>
  <si>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"Малобикшихская СОШ" Канашского муниципального округа</t>
  </si>
  <si>
    <t>пр</t>
  </si>
  <si>
    <t>Чай с лимоном</t>
  </si>
  <si>
    <t>хлеб ржаной</t>
  </si>
  <si>
    <t>1-4 кл/1д.</t>
  </si>
  <si>
    <t>Итого</t>
  </si>
  <si>
    <t xml:space="preserve">Салат из свежих огурцов и помидоров </t>
  </si>
  <si>
    <t>Котлеты полуфабрикат</t>
  </si>
  <si>
    <t>Макароны отварные с маслом</t>
  </si>
  <si>
    <t>Суп картофельный гороховый с курицей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</si>
</sst>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2" borderId="1" xfId="0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3;&#1054;&#1042;&#1054;&#1045;%20&#1052;&#1045;&#1053;&#1070;%202022-23%20&#1075;&#1086;&#1076;/&#1052;&#1045;&#1053;&#1070;%202023-24/&#1052;&#1045;&#1085;&#1102;%20&#1096;&#1082;&#1086;&#1083;&#1100;&#1085;&#1086;&#1077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52;&#1045;&#1053;&#1070;\&#1052;&#1045;&#1053;&#1070;%202024-25&#1075;\&#1054;&#1073;&#1097;&#1077;&#1077;%20&#1084;&#1077;&#1085;&#1102;%201-4%20&#1082;&#1083;%205&#1090;&#1080;&#1076;&#1085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wnloads\&#1050;&#1086;&#1087;&#1080;&#1103;%20&#1084;&#1077;&#1085;&#1102;%20&#1086;&#1073;%20(4)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wnloads\2_528070538183889630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-11 лет"/>
      <sheetName val="с. 12 лет и сарше"/>
      <sheetName val="Лист3"/>
    </sheetNames>
    <sheetDataSet>
      <sheetData sheetId="0" refreshError="1">
        <row r="21">
          <cell r="B21">
            <v>43</v>
          </cell>
        </row>
        <row r="23">
          <cell r="B23">
            <v>269</v>
          </cell>
        </row>
        <row r="24">
          <cell r="B24">
            <v>309</v>
          </cell>
        </row>
        <row r="27">
          <cell r="C27" t="str">
            <v>Итого</v>
          </cell>
        </row>
      </sheetData>
      <sheetData sheetId="1" refreshError="1">
        <row r="14">
          <cell r="B14">
            <v>15</v>
          </cell>
        </row>
        <row r="15">
          <cell r="B15">
            <v>173</v>
          </cell>
        </row>
        <row r="16">
          <cell r="B16">
            <v>379</v>
          </cell>
        </row>
      </sheetData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DSheet"/>
    </sheetNames>
    <sheetDataSet>
      <sheetData sheetId="0">
        <row r="7">
          <cell r="B7" t="str">
            <v>КАША МОЛОЧНАЯ ПШЕННАЯ С МАСЛОМ</v>
          </cell>
          <cell r="D7" t="str">
            <v>235</v>
          </cell>
          <cell r="E7" t="str">
            <v>9,66</v>
          </cell>
          <cell r="F7" t="str">
            <v>12,37</v>
          </cell>
          <cell r="G7" t="str">
            <v>49,59</v>
          </cell>
          <cell r="H7" t="str">
            <v>349,14</v>
          </cell>
        </row>
        <row r="8">
          <cell r="B8" t="str">
            <v>КОФЕЙНЫЙ НАПИТОК</v>
          </cell>
          <cell r="D8" t="str">
            <v>200</v>
          </cell>
          <cell r="E8" t="str">
            <v>3,16</v>
          </cell>
          <cell r="F8" t="str">
            <v>2,67</v>
          </cell>
          <cell r="G8" t="str">
            <v>15,94</v>
          </cell>
          <cell r="H8" t="str">
            <v>100,6</v>
          </cell>
        </row>
        <row r="9">
          <cell r="B9" t="str">
            <v>СЫР ПОРЦИЯМИ</v>
          </cell>
          <cell r="D9" t="str">
            <v>15</v>
          </cell>
          <cell r="H9" t="str">
            <v>37,5</v>
          </cell>
        </row>
        <row r="10">
          <cell r="B10" t="str">
            <v>ХЛЕБ ПШЕНИЧНЫЙ</v>
          </cell>
          <cell r="D10" t="str">
            <v>50</v>
          </cell>
          <cell r="E10" t="str">
            <v>3,8</v>
          </cell>
          <cell r="F10" t="str">
            <v>0,4</v>
          </cell>
          <cell r="G10" t="str">
            <v>24,6</v>
          </cell>
          <cell r="H10" t="str">
            <v>117,5</v>
          </cell>
        </row>
        <row r="11">
          <cell r="D11" t="str">
            <v>500</v>
          </cell>
          <cell r="E11" t="str">
            <v>20,81</v>
          </cell>
          <cell r="F11" t="str">
            <v>17,65</v>
          </cell>
          <cell r="G11" t="str">
            <v>90,13</v>
          </cell>
          <cell r="H11" t="str">
            <v>604,74</v>
          </cell>
        </row>
        <row r="13">
          <cell r="E13" t="str">
            <v>0,67</v>
          </cell>
          <cell r="F13" t="str">
            <v>4,31</v>
          </cell>
          <cell r="G13" t="str">
            <v>2,58</v>
          </cell>
          <cell r="H13" t="str">
            <v>50,2</v>
          </cell>
        </row>
        <row r="14">
          <cell r="F14" t="str">
            <v>4,66</v>
          </cell>
          <cell r="G14" t="str">
            <v>13,22</v>
          </cell>
          <cell r="H14" t="str">
            <v>175,6</v>
          </cell>
        </row>
        <row r="15">
          <cell r="E15" t="str">
            <v>5,52</v>
          </cell>
          <cell r="F15" t="str">
            <v>4,51</v>
          </cell>
          <cell r="G15" t="str">
            <v>26,44</v>
          </cell>
          <cell r="H15" t="str">
            <v>168,45</v>
          </cell>
        </row>
        <row r="16">
          <cell r="E16" t="str">
            <v>7,91</v>
          </cell>
          <cell r="F16" t="str">
            <v>19,18</v>
          </cell>
          <cell r="G16" t="str">
            <v>1,89</v>
          </cell>
          <cell r="H16" t="str">
            <v>211,96</v>
          </cell>
        </row>
        <row r="17">
          <cell r="B17" t="str">
            <v>СОУС ТОМАТНЫЙ</v>
          </cell>
          <cell r="D17" t="str">
            <v>50</v>
          </cell>
          <cell r="E17" t="str">
            <v>0,01</v>
          </cell>
          <cell r="F17" t="str">
            <v>0,03</v>
          </cell>
          <cell r="G17" t="str">
            <v>0,06</v>
          </cell>
          <cell r="H17" t="str">
            <v>0,56</v>
          </cell>
        </row>
        <row r="18">
          <cell r="E18" t="str">
            <v>0,13</v>
          </cell>
          <cell r="F18" t="str">
            <v>0,02</v>
          </cell>
          <cell r="G18" t="str">
            <v>15,2</v>
          </cell>
          <cell r="H18" t="str">
            <v>62</v>
          </cell>
        </row>
        <row r="19">
          <cell r="H19" t="str">
            <v>78,8</v>
          </cell>
        </row>
        <row r="20">
          <cell r="D20" t="str">
            <v>788</v>
          </cell>
          <cell r="H20" t="str">
            <v>747,57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-11 лет"/>
      <sheetName val="с. 12 лет и сарше"/>
    </sheetNames>
    <sheetDataSet>
      <sheetData sheetId="0">
        <row r="13">
          <cell r="E13">
            <v>54</v>
          </cell>
          <cell r="F13">
            <v>3.45</v>
          </cell>
          <cell r="G13">
            <v>3.59</v>
          </cell>
          <cell r="H13">
            <v>0</v>
          </cell>
        </row>
        <row r="23">
          <cell r="F23">
            <v>3.12</v>
          </cell>
          <cell r="G23">
            <v>0.36</v>
          </cell>
          <cell r="H23">
            <v>0</v>
          </cell>
        </row>
        <row r="24">
          <cell r="F24">
            <v>30.78</v>
          </cell>
          <cell r="G24">
            <v>27.310000000000002</v>
          </cell>
          <cell r="H24">
            <v>94.79</v>
          </cell>
        </row>
      </sheetData>
      <sheetData sheetId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школы"/>
      <sheetName val="садик (2)"/>
    </sheetNames>
    <sheetDataSet>
      <sheetData sheetId="0">
        <row r="19">
          <cell r="H19">
            <v>5</v>
          </cell>
        </row>
        <row r="24">
          <cell r="I24">
            <v>40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A10" workbookViewId="0">
      <selection activeCell="D17" sqref="D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7" t="s">
        <v>27</v>
      </c>
      <c r="C1" s="18"/>
      <c r="D1" s="19"/>
      <c r="E1" t="s">
        <v>22</v>
      </c>
      <c r="F1" s="9" t="s">
        <v>31</v>
      </c>
      <c r="I1" t="s">
        <v>1</v>
      </c>
      <c r="J1" s="8">
        <v>45537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25</v>
      </c>
      <c r="D3" s="6" t="s">
        <v>4</v>
      </c>
      <c r="E3" s="6" t="s">
        <v>26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2" t="s">
        <v>10</v>
      </c>
      <c r="B4" s="11"/>
      <c r="C4" s="1">
        <f>'[1]с. 12 лет и сарше'!B14</f>
        <v>15</v>
      </c>
      <c r="D4" s="10" t="str">
        <f>[2]TDSheet!$B$9</f>
        <v>СЫР ПОРЦИЯМИ</v>
      </c>
      <c r="E4" s="13" t="str">
        <f>[2]TDSheet!D7</f>
        <v>235</v>
      </c>
      <c r="F4" s="14">
        <v>8.57</v>
      </c>
      <c r="G4" s="13" t="str">
        <f>[2]TDSheet!H7</f>
        <v>349,14</v>
      </c>
      <c r="H4" s="13">
        <f>'[3]7-11 лет'!F13</f>
        <v>3.45</v>
      </c>
      <c r="I4" s="13">
        <f>'[3]7-11 лет'!G13</f>
        <v>3.59</v>
      </c>
      <c r="J4" s="13">
        <f>'[3]7-11 лет'!H13</f>
        <v>0</v>
      </c>
    </row>
    <row r="5" spans="1:10" x14ac:dyDescent="0.25">
      <c r="A5" s="3"/>
      <c r="B5" s="11" t="s">
        <v>11</v>
      </c>
      <c r="C5" s="1">
        <f>'[1]с. 12 лет и сарше'!B15</f>
        <v>173</v>
      </c>
      <c r="D5" s="10" t="str">
        <f>[2]TDSheet!B7</f>
        <v>КАША МОЛОЧНАЯ ПШЕННАЯ С МАСЛОМ</v>
      </c>
      <c r="E5" s="13" t="str">
        <f>[2]TDSheet!D8</f>
        <v>200</v>
      </c>
      <c r="F5" s="14">
        <v>15.05</v>
      </c>
      <c r="G5" s="13" t="str">
        <f>[2]TDSheet!H8</f>
        <v>100,6</v>
      </c>
      <c r="H5" s="13" t="str">
        <f>[2]TDSheet!E7</f>
        <v>9,66</v>
      </c>
      <c r="I5" s="13" t="str">
        <f>[2]TDSheet!F7</f>
        <v>12,37</v>
      </c>
      <c r="J5" s="13" t="str">
        <f>[2]TDSheet!G7</f>
        <v>49,59</v>
      </c>
    </row>
    <row r="6" spans="1:10" x14ac:dyDescent="0.25">
      <c r="A6" s="3"/>
      <c r="B6" s="11" t="s">
        <v>12</v>
      </c>
      <c r="C6" s="1">
        <f>'[1]с. 12 лет и сарше'!B16</f>
        <v>379</v>
      </c>
      <c r="D6" s="10" t="str">
        <f>[2]TDSheet!B8</f>
        <v>КОФЕЙНЫЙ НАПИТОК</v>
      </c>
      <c r="E6" s="13" t="str">
        <f>[2]TDSheet!D9</f>
        <v>15</v>
      </c>
      <c r="F6" s="14">
        <v>9.1199999999999992</v>
      </c>
      <c r="G6" s="13" t="str">
        <f>[2]TDSheet!H9</f>
        <v>37,5</v>
      </c>
      <c r="H6" s="13" t="str">
        <f>[2]TDSheet!E8</f>
        <v>3,16</v>
      </c>
      <c r="I6" s="13" t="str">
        <f>[2]TDSheet!F8</f>
        <v>2,67</v>
      </c>
      <c r="J6" s="13" t="str">
        <f>[2]TDSheet!G8</f>
        <v>15,94</v>
      </c>
    </row>
    <row r="7" spans="1:10" x14ac:dyDescent="0.25">
      <c r="A7" s="3"/>
      <c r="B7" s="11" t="s">
        <v>23</v>
      </c>
      <c r="C7" s="12" t="s">
        <v>28</v>
      </c>
      <c r="D7" s="10" t="str">
        <f>[2]TDSheet!$B$10</f>
        <v>ХЛЕБ ПШЕНИЧНЫЙ</v>
      </c>
      <c r="E7" s="13" t="str">
        <f>[2]TDSheet!D10</f>
        <v>50</v>
      </c>
      <c r="F7" s="14">
        <v>4.9800000000000004</v>
      </c>
      <c r="G7" s="13" t="str">
        <f>[2]TDSheet!H10</f>
        <v>117,5</v>
      </c>
      <c r="H7" s="13" t="str">
        <f>[2]TDSheet!E10</f>
        <v>3,8</v>
      </c>
      <c r="I7" s="13" t="str">
        <f>[2]TDSheet!F10</f>
        <v>0,4</v>
      </c>
      <c r="J7" s="13" t="str">
        <f>[2]TDSheet!G10</f>
        <v>24,6</v>
      </c>
    </row>
    <row r="8" spans="1:10" ht="15.75" thickBot="1" x14ac:dyDescent="0.3">
      <c r="A8" s="4"/>
      <c r="B8" s="1"/>
      <c r="C8" s="1"/>
      <c r="D8" s="10"/>
      <c r="E8" s="15"/>
      <c r="F8" s="15"/>
      <c r="G8" s="16"/>
      <c r="H8" s="15"/>
      <c r="I8" s="15"/>
      <c r="J8" s="15"/>
    </row>
    <row r="9" spans="1:10" x14ac:dyDescent="0.25">
      <c r="A9" s="2" t="s">
        <v>13</v>
      </c>
      <c r="B9" s="11" t="s">
        <v>20</v>
      </c>
      <c r="C9" s="1"/>
      <c r="D9" s="10"/>
      <c r="E9" s="13"/>
      <c r="F9" s="14"/>
      <c r="G9" s="13"/>
      <c r="H9" s="13"/>
      <c r="I9" s="13"/>
      <c r="J9" s="13"/>
    </row>
    <row r="10" spans="1:10" x14ac:dyDescent="0.25">
      <c r="A10" s="3"/>
      <c r="B10" s="1"/>
      <c r="C10" s="1"/>
      <c r="D10" s="10" t="s">
        <v>32</v>
      </c>
      <c r="E10" s="13" t="str">
        <f>[2]TDSheet!$D$11</f>
        <v>500</v>
      </c>
      <c r="F10" s="14">
        <v>37.72</v>
      </c>
      <c r="G10" s="15" t="str">
        <f>[2]TDSheet!H11</f>
        <v>604,74</v>
      </c>
      <c r="H10" s="15" t="str">
        <f>[2]TDSheet!E11</f>
        <v>20,81</v>
      </c>
      <c r="I10" s="15" t="str">
        <f>[2]TDSheet!F11</f>
        <v>17,65</v>
      </c>
      <c r="J10" s="15" t="str">
        <f>[2]TDSheet!G11</f>
        <v>90,13</v>
      </c>
    </row>
    <row r="11" spans="1:10" ht="15.75" thickBot="1" x14ac:dyDescent="0.3">
      <c r="A11" s="4"/>
      <c r="B11" s="1"/>
      <c r="C11" s="1"/>
      <c r="D11" s="10"/>
      <c r="E11" s="13"/>
      <c r="F11" s="14"/>
      <c r="G11" s="13"/>
      <c r="H11" s="13"/>
      <c r="I11" s="13"/>
      <c r="J11" s="13"/>
    </row>
    <row r="12" spans="1:10" x14ac:dyDescent="0.25">
      <c r="A12" s="3" t="s">
        <v>14</v>
      </c>
      <c r="B12" s="11" t="s">
        <v>15</v>
      </c>
      <c r="C12" s="1">
        <v>24</v>
      </c>
      <c r="D12" s="10" t="s">
        <v>33</v>
      </c>
      <c r="E12" s="13">
        <v>71</v>
      </c>
      <c r="F12" s="14">
        <v>11.8</v>
      </c>
      <c r="G12" s="13" t="str">
        <f>[2]TDSheet!H13</f>
        <v>50,2</v>
      </c>
      <c r="H12" s="13" t="str">
        <f>[2]TDSheet!E13</f>
        <v>0,67</v>
      </c>
      <c r="I12" s="13" t="str">
        <f>[2]TDSheet!F13</f>
        <v>4,31</v>
      </c>
      <c r="J12" s="13" t="str">
        <f>[2]TDSheet!G13</f>
        <v>2,58</v>
      </c>
    </row>
    <row r="13" spans="1:10" x14ac:dyDescent="0.25">
      <c r="A13" s="3"/>
      <c r="B13" s="11" t="s">
        <v>16</v>
      </c>
      <c r="C13" s="1">
        <v>102</v>
      </c>
      <c r="D13" s="10" t="s">
        <v>36</v>
      </c>
      <c r="E13" s="13">
        <v>200</v>
      </c>
      <c r="F13" s="14">
        <v>8.6199999999999992</v>
      </c>
      <c r="G13" s="13" t="str">
        <f>[2]TDSheet!H14</f>
        <v>175,6</v>
      </c>
      <c r="H13" s="13">
        <f>[2]TDSheet!E14</f>
        <v>0</v>
      </c>
      <c r="I13" s="13" t="str">
        <f>[2]TDSheet!F14</f>
        <v>4,66</v>
      </c>
      <c r="J13" s="13" t="str">
        <f>[2]TDSheet!G14</f>
        <v>13,22</v>
      </c>
    </row>
    <row r="14" spans="1:10" x14ac:dyDescent="0.25">
      <c r="A14" s="3"/>
      <c r="B14" s="11" t="s">
        <v>17</v>
      </c>
      <c r="C14" s="1">
        <f>'[1]7-11 лет'!B23</f>
        <v>269</v>
      </c>
      <c r="D14" s="10" t="s">
        <v>34</v>
      </c>
      <c r="E14" s="13">
        <v>70</v>
      </c>
      <c r="F14" s="14">
        <v>35.68</v>
      </c>
      <c r="G14" s="13" t="str">
        <f>[2]TDSheet!$H$16</f>
        <v>211,96</v>
      </c>
      <c r="H14" s="13" t="str">
        <f>[2]TDSheet!E16</f>
        <v>7,91</v>
      </c>
      <c r="I14" s="13" t="str">
        <f>[2]TDSheet!F16</f>
        <v>19,18</v>
      </c>
      <c r="J14" s="13" t="str">
        <f>[2]TDSheet!G16</f>
        <v>1,89</v>
      </c>
    </row>
    <row r="15" spans="1:10" x14ac:dyDescent="0.25">
      <c r="A15" s="3"/>
      <c r="B15" s="11" t="s">
        <v>18</v>
      </c>
      <c r="C15" s="1">
        <f>'[1]7-11 лет'!B24</f>
        <v>309</v>
      </c>
      <c r="D15" s="10" t="s">
        <v>35</v>
      </c>
      <c r="E15" s="13">
        <v>150</v>
      </c>
      <c r="F15" s="14">
        <v>6.71</v>
      </c>
      <c r="G15" s="13" t="str">
        <f>[2]TDSheet!$H$15</f>
        <v>168,45</v>
      </c>
      <c r="H15" s="13" t="str">
        <f>[2]TDSheet!E15</f>
        <v>5,52</v>
      </c>
      <c r="I15" s="13" t="str">
        <f>[2]TDSheet!F15</f>
        <v>4,51</v>
      </c>
      <c r="J15" s="13" t="str">
        <f>[2]TDSheet!G15</f>
        <v>26,44</v>
      </c>
    </row>
    <row r="16" spans="1:10" x14ac:dyDescent="0.25">
      <c r="A16" s="3"/>
      <c r="B16" s="11" t="s">
        <v>19</v>
      </c>
      <c r="C16" s="1">
        <v>377</v>
      </c>
      <c r="D16" s="10" t="s">
        <v>29</v>
      </c>
      <c r="E16" s="13">
        <v>207</v>
      </c>
      <c r="F16" s="14">
        <v>2.93</v>
      </c>
      <c r="G16" s="13" t="str">
        <f>[2]TDSheet!$H$18</f>
        <v>62</v>
      </c>
      <c r="H16" s="13" t="str">
        <f>[2]TDSheet!E18</f>
        <v>0,13</v>
      </c>
      <c r="I16" s="13" t="str">
        <f>[2]TDSheet!F18</f>
        <v>0,02</v>
      </c>
      <c r="J16" s="13" t="str">
        <f>[2]TDSheet!G18</f>
        <v>15,2</v>
      </c>
    </row>
    <row r="17" spans="1:10" x14ac:dyDescent="0.25">
      <c r="A17" s="3"/>
      <c r="B17" s="11" t="s">
        <v>24</v>
      </c>
      <c r="C17" s="1"/>
      <c r="D17" s="11"/>
      <c r="E17" s="15"/>
      <c r="F17" s="15"/>
      <c r="G17" s="15"/>
      <c r="H17" s="15"/>
      <c r="I17" s="15"/>
      <c r="J17" s="15"/>
    </row>
    <row r="18" spans="1:10" x14ac:dyDescent="0.25">
      <c r="A18" s="3"/>
      <c r="B18" s="11" t="s">
        <v>21</v>
      </c>
      <c r="C18" s="1"/>
      <c r="D18" s="10" t="s">
        <v>30</v>
      </c>
      <c r="E18" s="13">
        <f>[4]школы!I24</f>
        <v>40</v>
      </c>
      <c r="F18" s="14">
        <v>3.05</v>
      </c>
      <c r="G18" s="13" t="str">
        <f>[2]TDSheet!$H$19</f>
        <v>78,8</v>
      </c>
      <c r="H18" s="13">
        <f>'[3]7-11 лет'!F23</f>
        <v>3.12</v>
      </c>
      <c r="I18" s="13">
        <f>'[3]7-11 лет'!G23</f>
        <v>0.36</v>
      </c>
      <c r="J18" s="13">
        <f>'[3]7-11 лет'!H23</f>
        <v>0</v>
      </c>
    </row>
    <row r="19" spans="1:10" x14ac:dyDescent="0.25">
      <c r="A19" s="3"/>
      <c r="B19" s="1"/>
      <c r="C19" s="1">
        <v>366</v>
      </c>
      <c r="D19" s="11" t="str">
        <f>[2]TDSheet!$B$17</f>
        <v>СОУС ТОМАТНЫЙ</v>
      </c>
      <c r="E19" s="15" t="str">
        <f>[2]TDSheet!$D$17</f>
        <v>50</v>
      </c>
      <c r="F19" s="15">
        <v>4.2300000000000004</v>
      </c>
      <c r="G19" s="15" t="str">
        <f>[2]TDSheet!$H$17</f>
        <v>0,56</v>
      </c>
      <c r="H19" s="15" t="str">
        <f>[2]TDSheet!E17</f>
        <v>0,01</v>
      </c>
      <c r="I19" s="15" t="str">
        <f>[2]TDSheet!F17</f>
        <v>0,03</v>
      </c>
      <c r="J19" s="15" t="str">
        <f>[2]TDSheet!G17</f>
        <v>0,06</v>
      </c>
    </row>
    <row r="20" spans="1:10" ht="15.75" thickBot="1" x14ac:dyDescent="0.3">
      <c r="A20" s="4"/>
      <c r="B20" s="1"/>
      <c r="C20" s="1"/>
      <c r="D20" s="10" t="str">
        <f>'[1]7-11 лет'!C27</f>
        <v>Итого</v>
      </c>
      <c r="E20" s="13" t="str">
        <f>[2]TDSheet!$D$20</f>
        <v>788</v>
      </c>
      <c r="F20" s="14">
        <v>73.02</v>
      </c>
      <c r="G20" s="13" t="str">
        <f>[2]TDSheet!$H$20</f>
        <v>747,57</v>
      </c>
      <c r="H20" s="13">
        <f>'[3]7-11 лет'!F24</f>
        <v>30.78</v>
      </c>
      <c r="I20" s="13">
        <f>'[3]7-11 лет'!G24</f>
        <v>27.310000000000002</v>
      </c>
      <c r="J20" s="13">
        <f>'[3]7-11 лет'!H24</f>
        <v>94.79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2023-11-19T16:53:16Z</cp:lastPrinted>
  <dcterms:created xsi:type="dcterms:W3CDTF">2015-06-05T18:19:34Z</dcterms:created>
  <dcterms:modified xsi:type="dcterms:W3CDTF">2024-09-01T18:49:20Z</dcterms:modified>
</cp:coreProperties>
</file>